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9.3" sheetId="1" r:id="rId1"/>
  </sheets>
  <definedNames>
    <definedName name="_xlnm.Print_Area" localSheetId="0">I9.3!$A$1:$T$160</definedName>
  </definedNames>
  <calcPr calcId="162913"/>
</workbook>
</file>

<file path=xl/calcChain.xml><?xml version="1.0" encoding="utf-8"?>
<calcChain xmlns="http://schemas.openxmlformats.org/spreadsheetml/2006/main">
  <c r="Q56" i="1" l="1"/>
  <c r="Q21" i="1"/>
  <c r="Q20" i="1"/>
  <c r="Q19" i="1"/>
  <c r="Q18" i="1"/>
  <c r="Q17" i="1"/>
</calcChain>
</file>

<file path=xl/sharedStrings.xml><?xml version="1.0" encoding="utf-8"?>
<sst xmlns="http://schemas.openxmlformats.org/spreadsheetml/2006/main" count="158" uniqueCount="48">
  <si>
    <t>Natureza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</si>
  <si>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</si>
  <si>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</si>
  <si>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</si>
  <si>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</si>
  <si>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</si>
  <si>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</si>
  <si>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</si>
  <si>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</si>
  <si>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</si>
  <si>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</si>
  <si>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</si>
  <si>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</si>
  <si>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</si>
  <si>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Ensino pós-secundário não superior</t>
  </si>
  <si>
    <t>Público Total</t>
  </si>
  <si>
    <t>Privado</t>
  </si>
  <si>
    <t>Privado Total</t>
  </si>
  <si>
    <t>-</t>
  </si>
  <si>
    <t>NUTS II</t>
  </si>
  <si>
    <t>Norte</t>
  </si>
  <si>
    <t>Centro</t>
  </si>
  <si>
    <t>Alentejo</t>
  </si>
  <si>
    <t>Algarve</t>
  </si>
  <si>
    <t>Ensino Superior</t>
  </si>
  <si>
    <t xml:space="preserve">  Total</t>
  </si>
  <si>
    <t>Ensinos básico e secundário - Público</t>
  </si>
  <si>
    <t>Ensinos básico e secundário - Privado</t>
  </si>
  <si>
    <t>Ensino superior - Privado</t>
  </si>
  <si>
    <t>Ensino superior - Público</t>
  </si>
  <si>
    <t>Educação Pré-escolar</t>
  </si>
  <si>
    <t>Total Educação pré-escolar</t>
  </si>
  <si>
    <t>Total básico e secundário</t>
  </si>
  <si>
    <t>Total pós-secundário não superior</t>
  </si>
  <si>
    <t>Total Ensino superior</t>
  </si>
  <si>
    <t>Educação pré-escolar - Privado</t>
  </si>
  <si>
    <t>Educação pré-escolar - Público</t>
  </si>
  <si>
    <t>2013/14</t>
  </si>
  <si>
    <t>A.M. Lisboa</t>
  </si>
  <si>
    <t>Ensinos Básico e Secundário</t>
  </si>
  <si>
    <t>Fonte: DGEEC</t>
  </si>
  <si>
    <t>Nível de ensino</t>
  </si>
  <si>
    <t>2014/15</t>
  </si>
  <si>
    <t>2015/16</t>
  </si>
  <si>
    <t>2000/01</t>
  </si>
  <si>
    <t>2016/17</t>
  </si>
  <si>
    <t>I9.3 Número de crianças inscritas na educação pré-escolar e alunos matriculados/inscritos, por nível de ensino, natureza do estabelecimento e NUTS II,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</si>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</sst>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#\ ###"/>
    <numFmt numFmtId="197" formatCode="0.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5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3" fillId="44" borderId="7">
      <alignment horizontal="right" vertical="top" wrapText="1"/>
    </xf>
    <xf numFmtId="0" fontId="14" fillId="0" borderId="0"/>
    <xf numFmtId="0" fontId="15" fillId="0" borderId="8" applyNumberFormat="0" applyBorder="0" applyProtection="0">
      <alignment horizontal="center"/>
    </xf>
    <xf numFmtId="0" fontId="16" fillId="45" borderId="9" applyNumberFormat="0" applyAlignment="0" applyProtection="0"/>
    <xf numFmtId="0" fontId="17" fillId="46" borderId="10" applyNumberFormat="0" applyAlignment="0" applyProtection="0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8" fillId="47" borderId="12" applyNumberFormat="0" applyAlignment="0" applyProtection="0"/>
    <xf numFmtId="0" fontId="19" fillId="48" borderId="13" applyNumberFormat="0" applyAlignment="0" applyProtection="0"/>
    <xf numFmtId="0" fontId="20" fillId="49" borderId="14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6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6">
      <protection locked="0"/>
    </xf>
    <xf numFmtId="0" fontId="2" fillId="52" borderId="11"/>
    <xf numFmtId="0" fontId="2" fillId="50" borderId="0"/>
    <xf numFmtId="0" fontId="1" fillId="53" borderId="15" applyFont="0" applyBorder="0"/>
    <xf numFmtId="169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2" fillId="0" borderId="0"/>
    <xf numFmtId="180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11">
      <alignment horizontal="left"/>
    </xf>
    <xf numFmtId="0" fontId="12" fillId="54" borderId="16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7"/>
    <xf numFmtId="182" fontId="46" fillId="50" borderId="0" applyNumberFormat="0" applyFont="0" applyAlignment="0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0" fontId="47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1" fontId="48" fillId="57" borderId="11" applyNumberFormat="0">
      <alignment horizontal="centerContinuous"/>
    </xf>
    <xf numFmtId="181" fontId="28" fillId="57" borderId="4" applyNumberFormat="0">
      <alignment horizontal="center" wrapText="1"/>
    </xf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0" fontId="61" fillId="18" borderId="10" applyNumberFormat="0" applyAlignment="0" applyProtection="0"/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11">
      <alignment horizontal="centerContinuous" wrapText="1"/>
    </xf>
    <xf numFmtId="0" fontId="63" fillId="55" borderId="0">
      <alignment horizontal="center" wrapText="1"/>
    </xf>
    <xf numFmtId="0" fontId="2" fillId="50" borderId="11">
      <alignment horizontal="centerContinuous" wrapText="1"/>
    </xf>
    <xf numFmtId="0" fontId="2" fillId="0" borderId="0"/>
    <xf numFmtId="0" fontId="64" fillId="50" borderId="4">
      <alignment wrapText="1"/>
    </xf>
    <xf numFmtId="0" fontId="64" fillId="50" borderId="4">
      <alignment wrapText="1"/>
    </xf>
    <xf numFmtId="0" fontId="12" fillId="50" borderId="4">
      <alignment wrapText="1"/>
    </xf>
    <xf numFmtId="0" fontId="64" fillId="50" borderId="4">
      <alignment wrapText="1"/>
    </xf>
    <xf numFmtId="0" fontId="64" fillId="50" borderId="4">
      <alignment wrapText="1"/>
    </xf>
    <xf numFmtId="0" fontId="64" fillId="50" borderId="4">
      <alignment wrapText="1"/>
    </xf>
    <xf numFmtId="0" fontId="64" fillId="50" borderId="4">
      <alignment wrapText="1"/>
    </xf>
    <xf numFmtId="0" fontId="64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64" fillId="50" borderId="25"/>
    <xf numFmtId="0" fontId="12" fillId="50" borderId="25"/>
    <xf numFmtId="0" fontId="12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64" fillId="50" borderId="2"/>
    <xf numFmtId="0" fontId="12" fillId="50" borderId="2"/>
    <xf numFmtId="0" fontId="12" fillId="50" borderId="2"/>
    <xf numFmtId="0" fontId="64" fillId="50" borderId="2"/>
    <xf numFmtId="0" fontId="64" fillId="50" borderId="2"/>
    <xf numFmtId="0" fontId="64" fillId="50" borderId="2"/>
    <xf numFmtId="0" fontId="64" fillId="50" borderId="2"/>
    <xf numFmtId="0" fontId="64" fillId="50" borderId="2"/>
    <xf numFmtId="0" fontId="12" fillId="50" borderId="2"/>
    <xf numFmtId="0" fontId="12" fillId="50" borderId="2"/>
    <xf numFmtId="0" fontId="12" fillId="50" borderId="2"/>
    <xf numFmtId="0" fontId="12" fillId="50" borderId="2"/>
    <xf numFmtId="0" fontId="12" fillId="50" borderId="2"/>
    <xf numFmtId="0" fontId="12" fillId="50" borderId="2"/>
    <xf numFmtId="0" fontId="12" fillId="50" borderId="2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6" fillId="0" borderId="0" applyFill="0" applyBorder="0" applyAlignment="0" applyProtection="0"/>
    <xf numFmtId="164" fontId="1" fillId="0" borderId="0" applyFont="0" applyFill="0" applyBorder="0" applyAlignment="0" applyProtection="0"/>
    <xf numFmtId="179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5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2" borderId="11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22" fillId="50" borderId="0">
      <alignment horizontal="right"/>
    </xf>
    <xf numFmtId="0" fontId="88" fillId="55" borderId="0">
      <alignment horizontal="center"/>
    </xf>
    <xf numFmtId="0" fontId="20" fillId="56" borderId="11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"/>
    <xf numFmtId="0" fontId="95" fillId="0" borderId="36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181" fontId="28" fillId="64" borderId="18" applyNumberFormat="0">
      <alignment horizontal="left" wrapText="1"/>
    </xf>
    <xf numFmtId="0" fontId="100" fillId="0" borderId="0">
      <alignment vertical="center"/>
    </xf>
    <xf numFmtId="0" fontId="15" fillId="0" borderId="25" applyBorder="0">
      <alignment horizontal="left"/>
    </xf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101" fillId="0" borderId="38" applyNumberFormat="0" applyFill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36">
    <xf numFmtId="0" fontId="0" fillId="0" borderId="0" xfId="0"/>
    <xf numFmtId="0" fontId="3" fillId="3" borderId="0" xfId="0" applyFont="1" applyFill="1"/>
    <xf numFmtId="0" fontId="106" fillId="3" borderId="0" xfId="0" applyFont="1" applyFill="1"/>
    <xf numFmtId="1" fontId="108" fillId="5" borderId="0" xfId="1" applyNumberFormat="1" applyFont="1" applyFill="1" applyBorder="1" applyAlignment="1" applyProtection="1">
      <alignment horizontal="left" vertical="center" indent="2"/>
    </xf>
    <xf numFmtId="1" fontId="107" fillId="6" borderId="0" xfId="1" applyNumberFormat="1" applyFont="1" applyFill="1" applyBorder="1" applyAlignment="1" applyProtection="1">
      <alignment vertical="center"/>
    </xf>
    <xf numFmtId="0" fontId="4" fillId="6" borderId="2" xfId="0" applyFont="1" applyFill="1" applyBorder="1"/>
    <xf numFmtId="1" fontId="108" fillId="5" borderId="3" xfId="1" applyNumberFormat="1" applyFont="1" applyFill="1" applyBorder="1" applyAlignment="1" applyProtection="1">
      <alignment horizontal="left" vertical="center" indent="2"/>
    </xf>
    <xf numFmtId="1" fontId="106" fillId="3" borderId="0" xfId="0" applyNumberFormat="1" applyFont="1" applyFill="1"/>
    <xf numFmtId="196" fontId="108" fillId="5" borderId="0" xfId="1" applyNumberFormat="1" applyFont="1" applyFill="1" applyBorder="1" applyAlignment="1" applyProtection="1">
      <alignment horizontal="right" vertical="center"/>
    </xf>
    <xf numFmtId="196" fontId="107" fillId="6" borderId="0" xfId="1" applyNumberFormat="1" applyFont="1" applyFill="1" applyBorder="1" applyAlignment="1" applyProtection="1">
      <alignment horizontal="right" vertical="center"/>
    </xf>
    <xf numFmtId="196" fontId="108" fillId="5" borderId="3" xfId="1" applyNumberFormat="1" applyFont="1" applyFill="1" applyBorder="1" applyAlignment="1" applyProtection="1">
      <alignment horizontal="right" vertical="center"/>
    </xf>
    <xf numFmtId="0" fontId="112" fillId="3" borderId="0" xfId="0" applyFont="1" applyFill="1"/>
    <xf numFmtId="197" fontId="110" fillId="4" borderId="39" xfId="68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3" fillId="3" borderId="0" xfId="0" applyFont="1" applyFill="1" applyAlignment="1">
      <alignment horizontal="center" vertical="center"/>
    </xf>
    <xf numFmtId="196" fontId="4" fillId="6" borderId="2" xfId="0" applyNumberFormat="1" applyFont="1" applyFill="1" applyBorder="1" applyAlignment="1">
      <alignment horizontal="right" vertical="center"/>
    </xf>
    <xf numFmtId="196" fontId="109" fillId="6" borderId="0" xfId="0" applyNumberFormat="1" applyFont="1" applyFill="1" applyBorder="1" applyAlignment="1">
      <alignment horizontal="right" vertical="center"/>
    </xf>
    <xf numFmtId="197" fontId="110" fillId="4" borderId="39" xfId="68" quotePrefix="1" applyNumberFormat="1" applyFont="1" applyFill="1" applyBorder="1" applyAlignment="1" applyProtection="1">
      <alignment horizontal="center" vertical="center" wrapText="1"/>
    </xf>
    <xf numFmtId="196" fontId="108" fillId="5" borderId="0" xfId="1" quotePrefix="1" applyNumberFormat="1" applyFont="1" applyFill="1" applyBorder="1" applyAlignment="1" applyProtection="1">
      <alignment horizontal="right" vertical="center"/>
    </xf>
    <xf numFmtId="197" fontId="107" fillId="6" borderId="0" xfId="1" applyNumberFormat="1" applyFont="1" applyFill="1" applyBorder="1" applyAlignment="1" applyProtection="1">
      <alignment horizontal="left" vertical="center" indent="2"/>
    </xf>
    <xf numFmtId="1" fontId="107" fillId="6" borderId="0" xfId="1" applyNumberFormat="1" applyFont="1" applyFill="1" applyBorder="1" applyAlignment="1" applyProtection="1">
      <alignment horizontal="left" vertical="center" indent="2"/>
    </xf>
    <xf numFmtId="0" fontId="4" fillId="6" borderId="2" xfId="0" applyFont="1" applyFill="1" applyBorder="1" applyAlignment="1">
      <alignment horizontal="left" indent="2"/>
    </xf>
    <xf numFmtId="0" fontId="4" fillId="6" borderId="2" xfId="0" applyFont="1" applyFill="1" applyBorder="1" applyAlignment="1">
      <alignment horizontal="left" vertical="center" indent="2"/>
    </xf>
    <xf numFmtId="0" fontId="113" fillId="0" borderId="0" xfId="0" applyFont="1" applyAlignment="1">
      <alignment horizontal="center" vertical="center"/>
    </xf>
    <xf numFmtId="0" fontId="107" fillId="6" borderId="4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" fontId="108" fillId="5" borderId="40" xfId="1" applyNumberFormat="1" applyFont="1" applyFill="1" applyBorder="1" applyAlignment="1" applyProtection="1">
      <alignment horizontal="center" vertical="center"/>
    </xf>
    <xf numFmtId="1" fontId="108" fillId="5" borderId="0" xfId="1" applyNumberFormat="1" applyFont="1" applyFill="1" applyBorder="1" applyAlignment="1" applyProtection="1">
      <alignment horizontal="center" vertical="center"/>
    </xf>
    <xf numFmtId="0" fontId="11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7" fillId="6" borderId="3" xfId="1" applyNumberFormat="1" applyFont="1" applyFill="1" applyBorder="1" applyAlignment="1" applyProtection="1">
      <alignment horizontal="center" vertical="center" wrapText="1"/>
    </xf>
    <xf numFmtId="0" fontId="107" fillId="6" borderId="0" xfId="1" applyNumberFormat="1" applyFont="1" applyFill="1" applyBorder="1" applyAlignment="1" applyProtection="1">
      <alignment horizontal="center" vertical="center" wrapText="1"/>
    </xf>
    <xf numFmtId="0" fontId="107" fillId="6" borderId="2" xfId="1" applyNumberFormat="1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>
      <alignment horizontal="left" vertical="center" indent="3"/>
    </xf>
    <xf numFmtId="1" fontId="108" fillId="5" borderId="3" xfId="1" applyNumberFormat="1" applyFont="1" applyFill="1" applyBorder="1" applyAlignment="1" applyProtection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495E-2"/>
          <c:y val="0.14820243057853164"/>
          <c:w val="0.87562997473404458"/>
          <c:h val="0.7494386925016141"/>
        </c:manualLayout>
      </c:layout>
      <c:lineChart>
        <c:grouping val="standard"/>
        <c:varyColors val="0"/>
        <c:ser>
          <c:idx val="0"/>
          <c:order val="0"/>
          <c:tx>
            <c:strRef>
              <c:f>'I9.3'!$C$17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'I9.3'!$D$17:$T$17</c:f>
              <c:numCache>
                <c:formatCode>#\ ###\ ###</c:formatCode>
                <c:ptCount val="17"/>
                <c:pt idx="0">
                  <c:v>536637</c:v>
                </c:pt>
                <c:pt idx="1">
                  <c:v>515782</c:v>
                </c:pt>
                <c:pt idx="2">
                  <c:v>505889</c:v>
                </c:pt>
                <c:pt idx="3">
                  <c:v>502249</c:v>
                </c:pt>
                <c:pt idx="4">
                  <c:v>496506</c:v>
                </c:pt>
                <c:pt idx="5">
                  <c:v>482586</c:v>
                </c:pt>
                <c:pt idx="6">
                  <c:v>487076</c:v>
                </c:pt>
                <c:pt idx="7">
                  <c:v>492232</c:v>
                </c:pt>
                <c:pt idx="8">
                  <c:v>542451</c:v>
                </c:pt>
                <c:pt idx="9">
                  <c:v>527336</c:v>
                </c:pt>
                <c:pt idx="10">
                  <c:v>503851</c:v>
                </c:pt>
                <c:pt idx="11">
                  <c:v>475134</c:v>
                </c:pt>
                <c:pt idx="12">
                  <c:v>453832</c:v>
                </c:pt>
                <c:pt idx="13">
                  <c:v>435373</c:v>
                </c:pt>
                <c:pt idx="14">
                  <c:v>428564</c:v>
                </c:pt>
                <c:pt idx="15">
                  <c:v>411516</c:v>
                </c:pt>
                <c:pt idx="16">
                  <c:v>407645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8-4C2F-9B8F-3EF3203162E3}"/>
            </c:ext>
          </c:extLst>
        </c:ser>
        <c:ser>
          <c:idx val="4"/>
          <c:order val="1"/>
          <c:tx>
            <c:strRef>
              <c:f>'I9.3'!$C$18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'I9.3'!$D$18:$T$18</c:f>
              <c:numCache>
                <c:formatCode>#\ ###\ ###</c:formatCode>
                <c:ptCount val="17"/>
                <c:pt idx="0">
                  <c:v>314767</c:v>
                </c:pt>
                <c:pt idx="1">
                  <c:v>305063</c:v>
                </c:pt>
                <c:pt idx="2">
                  <c:v>295541</c:v>
                </c:pt>
                <c:pt idx="3">
                  <c:v>291820</c:v>
                </c:pt>
                <c:pt idx="4">
                  <c:v>284491</c:v>
                </c:pt>
                <c:pt idx="5">
                  <c:v>273207</c:v>
                </c:pt>
                <c:pt idx="6">
                  <c:v>274587</c:v>
                </c:pt>
                <c:pt idx="7">
                  <c:v>272878</c:v>
                </c:pt>
                <c:pt idx="8">
                  <c:v>304007</c:v>
                </c:pt>
                <c:pt idx="9">
                  <c:v>295804</c:v>
                </c:pt>
                <c:pt idx="10">
                  <c:v>280471</c:v>
                </c:pt>
                <c:pt idx="11">
                  <c:v>267324</c:v>
                </c:pt>
                <c:pt idx="12">
                  <c:v>253837</c:v>
                </c:pt>
                <c:pt idx="13">
                  <c:v>245374</c:v>
                </c:pt>
                <c:pt idx="14">
                  <c:v>242113</c:v>
                </c:pt>
                <c:pt idx="15">
                  <c:v>234997</c:v>
                </c:pt>
                <c:pt idx="16">
                  <c:v>234422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8-4C2F-9B8F-3EF3203162E3}"/>
            </c:ext>
          </c:extLst>
        </c:ser>
        <c:ser>
          <c:idx val="3"/>
          <c:order val="2"/>
          <c:tx>
            <c:strRef>
              <c:f>'I9.3'!$C$19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'I9.3'!$D$19:$T$19</c:f>
              <c:numCache>
                <c:formatCode>#\ ###\ ###</c:formatCode>
                <c:ptCount val="17"/>
                <c:pt idx="0">
                  <c:v>337863</c:v>
                </c:pt>
                <c:pt idx="1">
                  <c:v>330170</c:v>
                </c:pt>
                <c:pt idx="2">
                  <c:v>326807</c:v>
                </c:pt>
                <c:pt idx="3">
                  <c:v>324926</c:v>
                </c:pt>
                <c:pt idx="4">
                  <c:v>324606</c:v>
                </c:pt>
                <c:pt idx="5">
                  <c:v>317288</c:v>
                </c:pt>
                <c:pt idx="6">
                  <c:v>324358</c:v>
                </c:pt>
                <c:pt idx="7">
                  <c:v>335135</c:v>
                </c:pt>
                <c:pt idx="8">
                  <c:v>376134</c:v>
                </c:pt>
                <c:pt idx="9">
                  <c:v>373588</c:v>
                </c:pt>
                <c:pt idx="10">
                  <c:v>364498</c:v>
                </c:pt>
                <c:pt idx="11">
                  <c:v>350928</c:v>
                </c:pt>
                <c:pt idx="12">
                  <c:v>344530</c:v>
                </c:pt>
                <c:pt idx="13">
                  <c:v>333851</c:v>
                </c:pt>
                <c:pt idx="14">
                  <c:v>334967</c:v>
                </c:pt>
                <c:pt idx="15">
                  <c:v>328747</c:v>
                </c:pt>
                <c:pt idx="16">
                  <c:v>332202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8-4C2F-9B8F-3EF3203162E3}"/>
            </c:ext>
          </c:extLst>
        </c:ser>
        <c:ser>
          <c:idx val="1"/>
          <c:order val="3"/>
          <c:tx>
            <c:strRef>
              <c:f>'I9.3'!$C$20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'I9.3'!$D$20:$T$20</c:f>
              <c:numCache>
                <c:formatCode>#\ ###\ ###</c:formatCode>
                <c:ptCount val="17"/>
                <c:pt idx="0">
                  <c:v>106635</c:v>
                </c:pt>
                <c:pt idx="1">
                  <c:v>101188</c:v>
                </c:pt>
                <c:pt idx="2">
                  <c:v>96680</c:v>
                </c:pt>
                <c:pt idx="3">
                  <c:v>95340</c:v>
                </c:pt>
                <c:pt idx="4">
                  <c:v>93106</c:v>
                </c:pt>
                <c:pt idx="5">
                  <c:v>88441</c:v>
                </c:pt>
                <c:pt idx="6">
                  <c:v>89174</c:v>
                </c:pt>
                <c:pt idx="7">
                  <c:v>94450</c:v>
                </c:pt>
                <c:pt idx="8">
                  <c:v>105414</c:v>
                </c:pt>
                <c:pt idx="9">
                  <c:v>99976</c:v>
                </c:pt>
                <c:pt idx="10">
                  <c:v>96251</c:v>
                </c:pt>
                <c:pt idx="11">
                  <c:v>93602</c:v>
                </c:pt>
                <c:pt idx="12">
                  <c:v>90265</c:v>
                </c:pt>
                <c:pt idx="13">
                  <c:v>87915</c:v>
                </c:pt>
                <c:pt idx="14">
                  <c:v>88105</c:v>
                </c:pt>
                <c:pt idx="15">
                  <c:v>85540</c:v>
                </c:pt>
                <c:pt idx="16">
                  <c:v>84698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98-4C2F-9B8F-3EF3203162E3}"/>
            </c:ext>
          </c:extLst>
        </c:ser>
        <c:ser>
          <c:idx val="2"/>
          <c:order val="4"/>
          <c:tx>
            <c:strRef>
              <c:f>'I9.3'!$C$21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'I9.3'!$D$21:$T$21</c:f>
              <c:numCache>
                <c:formatCode>#\ ###\ ###</c:formatCode>
                <c:ptCount val="17"/>
                <c:pt idx="0">
                  <c:v>60530</c:v>
                </c:pt>
                <c:pt idx="1">
                  <c:v>58147</c:v>
                </c:pt>
                <c:pt idx="2">
                  <c:v>58570</c:v>
                </c:pt>
                <c:pt idx="3">
                  <c:v>59151</c:v>
                </c:pt>
                <c:pt idx="4">
                  <c:v>59368</c:v>
                </c:pt>
                <c:pt idx="5">
                  <c:v>57180</c:v>
                </c:pt>
                <c:pt idx="6">
                  <c:v>58054</c:v>
                </c:pt>
                <c:pt idx="7">
                  <c:v>60003</c:v>
                </c:pt>
                <c:pt idx="8">
                  <c:v>65649</c:v>
                </c:pt>
                <c:pt idx="9">
                  <c:v>65467</c:v>
                </c:pt>
                <c:pt idx="10">
                  <c:v>64190</c:v>
                </c:pt>
                <c:pt idx="11">
                  <c:v>61972</c:v>
                </c:pt>
                <c:pt idx="12">
                  <c:v>60060</c:v>
                </c:pt>
                <c:pt idx="13">
                  <c:v>58547</c:v>
                </c:pt>
                <c:pt idx="14">
                  <c:v>58252</c:v>
                </c:pt>
                <c:pt idx="15">
                  <c:v>57423</c:v>
                </c:pt>
                <c:pt idx="16">
                  <c:v>57802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98-4C2F-9B8F-3EF320316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29536"/>
        <c:axId val="174535424"/>
      </c:lineChart>
      <c:catAx>
        <c:axId val="1745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4535424"/>
        <c:crosses val="autoZero"/>
        <c:auto val="1"/>
        <c:lblAlgn val="ctr"/>
        <c:lblOffset val="100"/>
        <c:noMultiLvlLbl val="0"/>
      </c:catAx>
      <c:valAx>
        <c:axId val="174535424"/>
        <c:scaling>
          <c:orientation val="minMax"/>
          <c:max val="6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58265463676E-2"/>
              <c:y val="0.3005500782990375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4529536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164570894300407"/>
          <c:y val="0.90893201779739408"/>
          <c:w val="0.812317949964657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551E-2"/>
          <c:y val="0.14820243057853175"/>
          <c:w val="0.85824043435394071"/>
          <c:h val="0.70795042793563845"/>
        </c:manualLayout>
      </c:layout>
      <c:lineChart>
        <c:grouping val="standard"/>
        <c:varyColors val="0"/>
        <c:ser>
          <c:idx val="0"/>
          <c:order val="0"/>
          <c:tx>
            <c:strRef>
              <c:f>'I9.3'!$C$23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'I9.3'!$D$23:$T$23</c:f>
              <c:numCache>
                <c:formatCode>#\ ###\ ###</c:formatCode>
                <c:ptCount val="17"/>
                <c:pt idx="0">
                  <c:v>68225</c:v>
                </c:pt>
                <c:pt idx="1">
                  <c:v>68368</c:v>
                </c:pt>
                <c:pt idx="2">
                  <c:v>66034</c:v>
                </c:pt>
                <c:pt idx="3">
                  <c:v>64358</c:v>
                </c:pt>
                <c:pt idx="4">
                  <c:v>63886</c:v>
                </c:pt>
                <c:pt idx="5">
                  <c:v>64942</c:v>
                </c:pt>
                <c:pt idx="6">
                  <c:v>66878</c:v>
                </c:pt>
                <c:pt idx="7">
                  <c:v>70383</c:v>
                </c:pt>
                <c:pt idx="8">
                  <c:v>124312</c:v>
                </c:pt>
                <c:pt idx="9">
                  <c:v>118849</c:v>
                </c:pt>
                <c:pt idx="10">
                  <c:v>97293</c:v>
                </c:pt>
                <c:pt idx="11">
                  <c:v>91799</c:v>
                </c:pt>
                <c:pt idx="12">
                  <c:v>75546</c:v>
                </c:pt>
                <c:pt idx="13">
                  <c:v>71301</c:v>
                </c:pt>
                <c:pt idx="14">
                  <c:v>72834</c:v>
                </c:pt>
                <c:pt idx="15">
                  <c:v>75434</c:v>
                </c:pt>
                <c:pt idx="16">
                  <c:v>74206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E-4104-AECD-E01774A00981}"/>
            </c:ext>
          </c:extLst>
        </c:ser>
        <c:ser>
          <c:idx val="4"/>
          <c:order val="1"/>
          <c:tx>
            <c:strRef>
              <c:f>'I9.3'!$C$24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'I9.3'!$D$24:$T$24</c:f>
              <c:numCache>
                <c:formatCode>#\ ###\ ###</c:formatCode>
                <c:ptCount val="17"/>
                <c:pt idx="0">
                  <c:v>43723</c:v>
                </c:pt>
                <c:pt idx="1">
                  <c:v>44092</c:v>
                </c:pt>
                <c:pt idx="2">
                  <c:v>45741</c:v>
                </c:pt>
                <c:pt idx="3">
                  <c:v>45362</c:v>
                </c:pt>
                <c:pt idx="4">
                  <c:v>45527</c:v>
                </c:pt>
                <c:pt idx="5">
                  <c:v>46159</c:v>
                </c:pt>
                <c:pt idx="6">
                  <c:v>46808</c:v>
                </c:pt>
                <c:pt idx="7">
                  <c:v>48631</c:v>
                </c:pt>
                <c:pt idx="8">
                  <c:v>72794</c:v>
                </c:pt>
                <c:pt idx="9">
                  <c:v>70733</c:v>
                </c:pt>
                <c:pt idx="10">
                  <c:v>62090</c:v>
                </c:pt>
                <c:pt idx="11">
                  <c:v>55726</c:v>
                </c:pt>
                <c:pt idx="12">
                  <c:v>49729</c:v>
                </c:pt>
                <c:pt idx="13">
                  <c:v>47163</c:v>
                </c:pt>
                <c:pt idx="14">
                  <c:v>46967</c:v>
                </c:pt>
                <c:pt idx="15">
                  <c:v>46515</c:v>
                </c:pt>
                <c:pt idx="16">
                  <c:v>44465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E-4104-AECD-E01774A00981}"/>
            </c:ext>
          </c:extLst>
        </c:ser>
        <c:ser>
          <c:idx val="3"/>
          <c:order val="2"/>
          <c:tx>
            <c:strRef>
              <c:f>'I9.3'!$C$25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'I9.3'!$D$25:$T$25</c:f>
              <c:numCache>
                <c:formatCode>#\ ###\ ###</c:formatCode>
                <c:ptCount val="17"/>
                <c:pt idx="0">
                  <c:v>64042</c:v>
                </c:pt>
                <c:pt idx="1">
                  <c:v>65774</c:v>
                </c:pt>
                <c:pt idx="2">
                  <c:v>63582</c:v>
                </c:pt>
                <c:pt idx="3">
                  <c:v>63339</c:v>
                </c:pt>
                <c:pt idx="4">
                  <c:v>62023</c:v>
                </c:pt>
                <c:pt idx="5">
                  <c:v>63106</c:v>
                </c:pt>
                <c:pt idx="6">
                  <c:v>66375</c:v>
                </c:pt>
                <c:pt idx="7">
                  <c:v>67166</c:v>
                </c:pt>
                <c:pt idx="8">
                  <c:v>81617</c:v>
                </c:pt>
                <c:pt idx="9">
                  <c:v>80215</c:v>
                </c:pt>
                <c:pt idx="10">
                  <c:v>76742</c:v>
                </c:pt>
                <c:pt idx="11">
                  <c:v>74558</c:v>
                </c:pt>
                <c:pt idx="12">
                  <c:v>70807</c:v>
                </c:pt>
                <c:pt idx="13">
                  <c:v>70331</c:v>
                </c:pt>
                <c:pt idx="14">
                  <c:v>72050</c:v>
                </c:pt>
                <c:pt idx="15">
                  <c:v>74805</c:v>
                </c:pt>
                <c:pt idx="16">
                  <c:v>76522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E-4104-AECD-E01774A00981}"/>
            </c:ext>
          </c:extLst>
        </c:ser>
        <c:ser>
          <c:idx val="1"/>
          <c:order val="3"/>
          <c:tx>
            <c:strRef>
              <c:f>'I9.3'!$C$26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'I9.3'!$D$26:$T$26</c:f>
              <c:numCache>
                <c:formatCode>#\ ###\ ###</c:formatCode>
                <c:ptCount val="17"/>
                <c:pt idx="0">
                  <c:v>5845</c:v>
                </c:pt>
                <c:pt idx="1">
                  <c:v>5961</c:v>
                </c:pt>
                <c:pt idx="2">
                  <c:v>6382</c:v>
                </c:pt>
                <c:pt idx="3">
                  <c:v>6650</c:v>
                </c:pt>
                <c:pt idx="4">
                  <c:v>6602</c:v>
                </c:pt>
                <c:pt idx="5">
                  <c:v>6622</c:v>
                </c:pt>
                <c:pt idx="6">
                  <c:v>6677</c:v>
                </c:pt>
                <c:pt idx="7">
                  <c:v>6781</c:v>
                </c:pt>
                <c:pt idx="8">
                  <c:v>14776</c:v>
                </c:pt>
                <c:pt idx="9">
                  <c:v>14314</c:v>
                </c:pt>
                <c:pt idx="10">
                  <c:v>10927</c:v>
                </c:pt>
                <c:pt idx="11">
                  <c:v>9223</c:v>
                </c:pt>
                <c:pt idx="12">
                  <c:v>7049</c:v>
                </c:pt>
                <c:pt idx="13">
                  <c:v>6824</c:v>
                </c:pt>
                <c:pt idx="14">
                  <c:v>6718</c:v>
                </c:pt>
                <c:pt idx="15">
                  <c:v>6999</c:v>
                </c:pt>
                <c:pt idx="16">
                  <c:v>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FE-4104-AECD-E01774A00981}"/>
            </c:ext>
          </c:extLst>
        </c:ser>
        <c:ser>
          <c:idx val="2"/>
          <c:order val="4"/>
          <c:tx>
            <c:strRef>
              <c:f>'I9.3'!$C$27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'I9.3'!$D$27:$T$27</c:f>
              <c:numCache>
                <c:formatCode>#\ ###\ ###</c:formatCode>
                <c:ptCount val="17"/>
                <c:pt idx="0">
                  <c:v>2701</c:v>
                </c:pt>
                <c:pt idx="1">
                  <c:v>2602</c:v>
                </c:pt>
                <c:pt idx="2">
                  <c:v>2817</c:v>
                </c:pt>
                <c:pt idx="3">
                  <c:v>2682</c:v>
                </c:pt>
                <c:pt idx="4">
                  <c:v>2972</c:v>
                </c:pt>
                <c:pt idx="5">
                  <c:v>2937</c:v>
                </c:pt>
                <c:pt idx="6">
                  <c:v>2950</c:v>
                </c:pt>
                <c:pt idx="7">
                  <c:v>3194</c:v>
                </c:pt>
                <c:pt idx="8">
                  <c:v>6028</c:v>
                </c:pt>
                <c:pt idx="9">
                  <c:v>6500</c:v>
                </c:pt>
                <c:pt idx="10">
                  <c:v>5307</c:v>
                </c:pt>
                <c:pt idx="11">
                  <c:v>4005</c:v>
                </c:pt>
                <c:pt idx="12">
                  <c:v>3235</c:v>
                </c:pt>
                <c:pt idx="13">
                  <c:v>3032</c:v>
                </c:pt>
                <c:pt idx="14">
                  <c:v>3020</c:v>
                </c:pt>
                <c:pt idx="15">
                  <c:v>3184</c:v>
                </c:pt>
                <c:pt idx="16">
                  <c:v>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FE-4104-AECD-E01774A0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87264"/>
        <c:axId val="188957824"/>
      </c:lineChart>
      <c:catAx>
        <c:axId val="17458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957824"/>
        <c:crosses val="autoZero"/>
        <c:auto val="1"/>
        <c:lblAlgn val="ctr"/>
        <c:lblOffset val="100"/>
        <c:noMultiLvlLbl val="0"/>
      </c:catAx>
      <c:valAx>
        <c:axId val="188957824"/>
        <c:scaling>
          <c:orientation val="minMax"/>
          <c:max val="6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7271826874E-2"/>
              <c:y val="0.40699265532984963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4587264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402166878144772"/>
          <c:y val="0.89747702841492627"/>
          <c:w val="0.81231794996465656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62E-2"/>
          <c:y val="0.14820243057853186"/>
          <c:w val="0.85824043435394093"/>
          <c:h val="0.72872957341309907"/>
        </c:manualLayout>
      </c:layout>
      <c:lineChart>
        <c:grouping val="standard"/>
        <c:varyColors val="0"/>
        <c:ser>
          <c:idx val="0"/>
          <c:order val="0"/>
          <c:tx>
            <c:strRef>
              <c:f>'I9.3'!$C$43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'I9.3'!$D$43:$T$43</c:f>
              <c:numCache>
                <c:formatCode>#\ ###\ ###</c:formatCode>
                <c:ptCount val="17"/>
                <c:pt idx="0">
                  <c:v>75053</c:v>
                </c:pt>
                <c:pt idx="1">
                  <c:v>77962</c:v>
                </c:pt>
                <c:pt idx="2">
                  <c:v>79470</c:v>
                </c:pt>
                <c:pt idx="3">
                  <c:v>78765</c:v>
                </c:pt>
                <c:pt idx="4">
                  <c:v>76831</c:v>
                </c:pt>
                <c:pt idx="5">
                  <c:v>75562</c:v>
                </c:pt>
                <c:pt idx="6">
                  <c:v>75605</c:v>
                </c:pt>
                <c:pt idx="7">
                  <c:v>78622</c:v>
                </c:pt>
                <c:pt idx="8">
                  <c:v>78413</c:v>
                </c:pt>
                <c:pt idx="9">
                  <c:v>83297</c:v>
                </c:pt>
                <c:pt idx="10">
                  <c:v>86527</c:v>
                </c:pt>
                <c:pt idx="11">
                  <c:v>90455</c:v>
                </c:pt>
                <c:pt idx="12">
                  <c:v>90582</c:v>
                </c:pt>
                <c:pt idx="13">
                  <c:v>89411</c:v>
                </c:pt>
                <c:pt idx="14">
                  <c:v>87105</c:v>
                </c:pt>
                <c:pt idx="15">
                  <c:v>89304</c:v>
                </c:pt>
                <c:pt idx="16">
                  <c:v>89994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7-483D-8C5F-D07FC190B6A3}"/>
            </c:ext>
          </c:extLst>
        </c:ser>
        <c:ser>
          <c:idx val="4"/>
          <c:order val="1"/>
          <c:tx>
            <c:strRef>
              <c:f>'I9.3'!$C$44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'I9.3'!$D$44:$T$44</c:f>
              <c:numCache>
                <c:formatCode>#\ ###\ ###</c:formatCode>
                <c:ptCount val="17"/>
                <c:pt idx="0">
                  <c:v>71906</c:v>
                </c:pt>
                <c:pt idx="1">
                  <c:v>74690</c:v>
                </c:pt>
                <c:pt idx="2">
                  <c:v>78157</c:v>
                </c:pt>
                <c:pt idx="3">
                  <c:v>76931</c:v>
                </c:pt>
                <c:pt idx="4">
                  <c:v>73910</c:v>
                </c:pt>
                <c:pt idx="5">
                  <c:v>72420</c:v>
                </c:pt>
                <c:pt idx="6">
                  <c:v>72304</c:v>
                </c:pt>
                <c:pt idx="7">
                  <c:v>76195</c:v>
                </c:pt>
                <c:pt idx="8">
                  <c:v>74704</c:v>
                </c:pt>
                <c:pt idx="9">
                  <c:v>76360</c:v>
                </c:pt>
                <c:pt idx="10">
                  <c:v>81163</c:v>
                </c:pt>
                <c:pt idx="11">
                  <c:v>80536</c:v>
                </c:pt>
                <c:pt idx="12">
                  <c:v>78424</c:v>
                </c:pt>
                <c:pt idx="13">
                  <c:v>77067</c:v>
                </c:pt>
                <c:pt idx="14">
                  <c:v>73018</c:v>
                </c:pt>
                <c:pt idx="15">
                  <c:v>74566</c:v>
                </c:pt>
                <c:pt idx="16">
                  <c:v>76460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7-483D-8C5F-D07FC190B6A3}"/>
            </c:ext>
          </c:extLst>
        </c:ser>
        <c:ser>
          <c:idx val="3"/>
          <c:order val="2"/>
          <c:tx>
            <c:strRef>
              <c:f>'I9.3'!$C$45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'I9.3'!$D$45:$T$45</c:f>
              <c:numCache>
                <c:formatCode>#\ ###\ ###</c:formatCode>
                <c:ptCount val="17"/>
                <c:pt idx="0">
                  <c:v>90786</c:v>
                </c:pt>
                <c:pt idx="1">
                  <c:v>95840</c:v>
                </c:pt>
                <c:pt idx="2">
                  <c:v>96526</c:v>
                </c:pt>
                <c:pt idx="3">
                  <c:v>97462</c:v>
                </c:pt>
                <c:pt idx="4">
                  <c:v>97544</c:v>
                </c:pt>
                <c:pt idx="5">
                  <c:v>95217</c:v>
                </c:pt>
                <c:pt idx="6">
                  <c:v>95558</c:v>
                </c:pt>
                <c:pt idx="7">
                  <c:v>96547</c:v>
                </c:pt>
                <c:pt idx="8">
                  <c:v>97090</c:v>
                </c:pt>
                <c:pt idx="9">
                  <c:v>101362</c:v>
                </c:pt>
                <c:pt idx="10">
                  <c:v>106267</c:v>
                </c:pt>
                <c:pt idx="11">
                  <c:v>108891</c:v>
                </c:pt>
                <c:pt idx="12">
                  <c:v>106036</c:v>
                </c:pt>
                <c:pt idx="13">
                  <c:v>107760</c:v>
                </c:pt>
                <c:pt idx="14">
                  <c:v>106389</c:v>
                </c:pt>
                <c:pt idx="15">
                  <c:v>107596</c:v>
                </c:pt>
                <c:pt idx="16">
                  <c:v>108247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7-483D-8C5F-D07FC190B6A3}"/>
            </c:ext>
          </c:extLst>
        </c:ser>
        <c:ser>
          <c:idx val="1"/>
          <c:order val="3"/>
          <c:tx>
            <c:strRef>
              <c:f>'I9.3'!$C$46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'I9.3'!$D$46:$T$46</c:f>
              <c:numCache>
                <c:formatCode>#\ ###\ ###</c:formatCode>
                <c:ptCount val="17"/>
                <c:pt idx="0">
                  <c:v>19427</c:v>
                </c:pt>
                <c:pt idx="1">
                  <c:v>19780</c:v>
                </c:pt>
                <c:pt idx="2">
                  <c:v>19946</c:v>
                </c:pt>
                <c:pt idx="3">
                  <c:v>19203</c:v>
                </c:pt>
                <c:pt idx="4">
                  <c:v>18795</c:v>
                </c:pt>
                <c:pt idx="5">
                  <c:v>17568</c:v>
                </c:pt>
                <c:pt idx="6">
                  <c:v>16839</c:v>
                </c:pt>
                <c:pt idx="7">
                  <c:v>17376</c:v>
                </c:pt>
                <c:pt idx="8">
                  <c:v>16860</c:v>
                </c:pt>
                <c:pt idx="9">
                  <c:v>17373</c:v>
                </c:pt>
                <c:pt idx="10">
                  <c:v>18086</c:v>
                </c:pt>
                <c:pt idx="11">
                  <c:v>16519</c:v>
                </c:pt>
                <c:pt idx="12">
                  <c:v>14527</c:v>
                </c:pt>
                <c:pt idx="13">
                  <c:v>13611</c:v>
                </c:pt>
                <c:pt idx="14">
                  <c:v>12826</c:v>
                </c:pt>
                <c:pt idx="15">
                  <c:v>13449</c:v>
                </c:pt>
                <c:pt idx="16">
                  <c:v>14494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D7-483D-8C5F-D07FC190B6A3}"/>
            </c:ext>
          </c:extLst>
        </c:ser>
        <c:ser>
          <c:idx val="2"/>
          <c:order val="4"/>
          <c:tx>
            <c:strRef>
              <c:f>'I9.3'!$C$47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'I9.3'!$D$47:$T$47</c:f>
              <c:numCache>
                <c:formatCode>#\ ###\ ###</c:formatCode>
                <c:ptCount val="17"/>
                <c:pt idx="0">
                  <c:v>10235</c:v>
                </c:pt>
                <c:pt idx="1">
                  <c:v>10315</c:v>
                </c:pt>
                <c:pt idx="2">
                  <c:v>10141</c:v>
                </c:pt>
                <c:pt idx="3">
                  <c:v>9965</c:v>
                </c:pt>
                <c:pt idx="4">
                  <c:v>9116</c:v>
                </c:pt>
                <c:pt idx="5">
                  <c:v>8982</c:v>
                </c:pt>
                <c:pt idx="6">
                  <c:v>9049</c:v>
                </c:pt>
                <c:pt idx="7">
                  <c:v>9095</c:v>
                </c:pt>
                <c:pt idx="8">
                  <c:v>8693</c:v>
                </c:pt>
                <c:pt idx="9">
                  <c:v>8644</c:v>
                </c:pt>
                <c:pt idx="10">
                  <c:v>8938</c:v>
                </c:pt>
                <c:pt idx="11">
                  <c:v>8428</c:v>
                </c:pt>
                <c:pt idx="12">
                  <c:v>7886</c:v>
                </c:pt>
                <c:pt idx="13">
                  <c:v>7856</c:v>
                </c:pt>
                <c:pt idx="14">
                  <c:v>7305</c:v>
                </c:pt>
                <c:pt idx="15">
                  <c:v>7403</c:v>
                </c:pt>
                <c:pt idx="16">
                  <c:v>7780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D7-483D-8C5F-D07FC190B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83936"/>
        <c:axId val="188989824"/>
      </c:lineChart>
      <c:catAx>
        <c:axId val="1889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989824"/>
        <c:crosses val="autoZero"/>
        <c:auto val="1"/>
        <c:lblAlgn val="ctr"/>
        <c:lblOffset val="100"/>
        <c:noMultiLvlLbl val="0"/>
      </c:catAx>
      <c:valAx>
        <c:axId val="188989824"/>
        <c:scaling>
          <c:orientation val="minMax"/>
          <c:max val="1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8531804450687271E-2"/>
              <c:y val="0.38738481219259485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983936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1131282831179908"/>
          <c:y val="0.9008949889304072"/>
          <c:w val="0.81231794996465623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14865762273E-2"/>
          <c:y val="0.14128597052023262"/>
          <c:w val="0.85824043435394115"/>
          <c:h val="0.73901411522711069"/>
        </c:manualLayout>
      </c:layout>
      <c:lineChart>
        <c:grouping val="standard"/>
        <c:varyColors val="0"/>
        <c:ser>
          <c:idx val="0"/>
          <c:order val="0"/>
          <c:tx>
            <c:strRef>
              <c:f>'I9.3'!$C$49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'I9.3'!$D$49:$T$49</c:f>
              <c:numCache>
                <c:formatCode>#\ ###\ ###</c:formatCode>
                <c:ptCount val="17"/>
                <c:pt idx="0">
                  <c:v>42412</c:v>
                </c:pt>
                <c:pt idx="1">
                  <c:v>42076</c:v>
                </c:pt>
                <c:pt idx="2">
                  <c:v>42957</c:v>
                </c:pt>
                <c:pt idx="3">
                  <c:v>42496</c:v>
                </c:pt>
                <c:pt idx="4">
                  <c:v>40119</c:v>
                </c:pt>
                <c:pt idx="5">
                  <c:v>38145</c:v>
                </c:pt>
                <c:pt idx="6">
                  <c:v>38085</c:v>
                </c:pt>
                <c:pt idx="7">
                  <c:v>39365</c:v>
                </c:pt>
                <c:pt idx="8">
                  <c:v>38126</c:v>
                </c:pt>
                <c:pt idx="9">
                  <c:v>37538</c:v>
                </c:pt>
                <c:pt idx="10">
                  <c:v>37227</c:v>
                </c:pt>
                <c:pt idx="11">
                  <c:v>33271</c:v>
                </c:pt>
                <c:pt idx="12">
                  <c:v>28768</c:v>
                </c:pt>
                <c:pt idx="13">
                  <c:v>26410</c:v>
                </c:pt>
                <c:pt idx="14">
                  <c:v>25519</c:v>
                </c:pt>
                <c:pt idx="15">
                  <c:v>26125</c:v>
                </c:pt>
                <c:pt idx="16">
                  <c:v>26748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2-49EC-B586-47AA0E9EB36B}"/>
            </c:ext>
          </c:extLst>
        </c:ser>
        <c:ser>
          <c:idx val="4"/>
          <c:order val="1"/>
          <c:tx>
            <c:strRef>
              <c:f>'I9.3'!$C$50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'I9.3'!$D$50:$T$50</c:f>
              <c:numCache>
                <c:formatCode>#\ ###\ ###</c:formatCode>
                <c:ptCount val="17"/>
                <c:pt idx="0">
                  <c:v>9429</c:v>
                </c:pt>
                <c:pt idx="1">
                  <c:v>9496</c:v>
                </c:pt>
                <c:pt idx="2">
                  <c:v>9344</c:v>
                </c:pt>
                <c:pt idx="3">
                  <c:v>8637</c:v>
                </c:pt>
                <c:pt idx="4">
                  <c:v>7804</c:v>
                </c:pt>
                <c:pt idx="5">
                  <c:v>6877</c:v>
                </c:pt>
                <c:pt idx="6">
                  <c:v>6535</c:v>
                </c:pt>
                <c:pt idx="7">
                  <c:v>6005</c:v>
                </c:pt>
                <c:pt idx="8">
                  <c:v>5487</c:v>
                </c:pt>
                <c:pt idx="9">
                  <c:v>4959</c:v>
                </c:pt>
                <c:pt idx="10">
                  <c:v>4586</c:v>
                </c:pt>
                <c:pt idx="11">
                  <c:v>3768</c:v>
                </c:pt>
                <c:pt idx="12">
                  <c:v>3207</c:v>
                </c:pt>
                <c:pt idx="13">
                  <c:v>2915</c:v>
                </c:pt>
                <c:pt idx="14">
                  <c:v>2675</c:v>
                </c:pt>
                <c:pt idx="15">
                  <c:v>2346</c:v>
                </c:pt>
                <c:pt idx="16">
                  <c:v>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2-49EC-B586-47AA0E9EB36B}"/>
            </c:ext>
          </c:extLst>
        </c:ser>
        <c:ser>
          <c:idx val="3"/>
          <c:order val="2"/>
          <c:tx>
            <c:strRef>
              <c:f>'I9.3'!$C$51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'I9.3'!$D$51:$T$51</c:f>
              <c:numCache>
                <c:formatCode>#\ ###\ ###</c:formatCode>
                <c:ptCount val="17"/>
                <c:pt idx="0">
                  <c:v>58695</c:v>
                </c:pt>
                <c:pt idx="1">
                  <c:v>56910</c:v>
                </c:pt>
                <c:pt idx="2">
                  <c:v>54864</c:v>
                </c:pt>
                <c:pt idx="3">
                  <c:v>52485</c:v>
                </c:pt>
                <c:pt idx="4">
                  <c:v>47725</c:v>
                </c:pt>
                <c:pt idx="5">
                  <c:v>43825</c:v>
                </c:pt>
                <c:pt idx="6">
                  <c:v>43927</c:v>
                </c:pt>
                <c:pt idx="7">
                  <c:v>44212</c:v>
                </c:pt>
                <c:pt idx="8">
                  <c:v>44121</c:v>
                </c:pt>
                <c:pt idx="9">
                  <c:v>44419</c:v>
                </c:pt>
                <c:pt idx="10">
                  <c:v>43767</c:v>
                </c:pt>
                <c:pt idx="11">
                  <c:v>39523</c:v>
                </c:pt>
                <c:pt idx="12">
                  <c:v>33725</c:v>
                </c:pt>
                <c:pt idx="13">
                  <c:v>30014</c:v>
                </c:pt>
                <c:pt idx="14">
                  <c:v>28014</c:v>
                </c:pt>
                <c:pt idx="15">
                  <c:v>28956</c:v>
                </c:pt>
                <c:pt idx="16">
                  <c:v>29332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2-49EC-B586-47AA0E9EB36B}"/>
            </c:ext>
          </c:extLst>
        </c:ser>
        <c:ser>
          <c:idx val="1"/>
          <c:order val="3"/>
          <c:tx>
            <c:strRef>
              <c:f>'I9.3'!$C$52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'I9.3'!$D$52:$T$52</c:f>
              <c:numCache>
                <c:formatCode>#\ ###\ ###</c:formatCode>
                <c:ptCount val="17"/>
                <c:pt idx="0">
                  <c:v>2042</c:v>
                </c:pt>
                <c:pt idx="1">
                  <c:v>1720</c:v>
                </c:pt>
                <c:pt idx="2">
                  <c:v>1495</c:v>
                </c:pt>
                <c:pt idx="3">
                  <c:v>1281</c:v>
                </c:pt>
                <c:pt idx="4">
                  <c:v>1034</c:v>
                </c:pt>
                <c:pt idx="5">
                  <c:v>839</c:v>
                </c:pt>
                <c:pt idx="6">
                  <c:v>628</c:v>
                </c:pt>
                <c:pt idx="7">
                  <c:v>605</c:v>
                </c:pt>
                <c:pt idx="8">
                  <c:v>354</c:v>
                </c:pt>
                <c:pt idx="9">
                  <c:v>341</c:v>
                </c:pt>
                <c:pt idx="10">
                  <c:v>324</c:v>
                </c:pt>
                <c:pt idx="11">
                  <c:v>280</c:v>
                </c:pt>
                <c:pt idx="12">
                  <c:v>225</c:v>
                </c:pt>
                <c:pt idx="13">
                  <c:v>127</c:v>
                </c:pt>
                <c:pt idx="14">
                  <c:v>164</c:v>
                </c:pt>
                <c:pt idx="15">
                  <c:v>172</c:v>
                </c:pt>
                <c:pt idx="16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32-49EC-B586-47AA0E9EB36B}"/>
            </c:ext>
          </c:extLst>
        </c:ser>
        <c:ser>
          <c:idx val="2"/>
          <c:order val="4"/>
          <c:tx>
            <c:strRef>
              <c:f>'I9.3'!$C$53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'I9.3'!$D$53:$T$53</c:f>
              <c:numCache>
                <c:formatCode>#\ ###\ ###</c:formatCode>
                <c:ptCount val="17"/>
                <c:pt idx="0">
                  <c:v>1093</c:v>
                </c:pt>
                <c:pt idx="1">
                  <c:v>1168</c:v>
                </c:pt>
                <c:pt idx="2">
                  <c:v>1190</c:v>
                </c:pt>
                <c:pt idx="3">
                  <c:v>1399</c:v>
                </c:pt>
                <c:pt idx="4">
                  <c:v>1499</c:v>
                </c:pt>
                <c:pt idx="5">
                  <c:v>1589</c:v>
                </c:pt>
                <c:pt idx="6">
                  <c:v>1758</c:v>
                </c:pt>
                <c:pt idx="7">
                  <c:v>1814</c:v>
                </c:pt>
                <c:pt idx="8">
                  <c:v>1952</c:v>
                </c:pt>
                <c:pt idx="9">
                  <c:v>2079</c:v>
                </c:pt>
                <c:pt idx="10">
                  <c:v>1958</c:v>
                </c:pt>
                <c:pt idx="11">
                  <c:v>1549</c:v>
                </c:pt>
                <c:pt idx="12">
                  <c:v>1096</c:v>
                </c:pt>
                <c:pt idx="13">
                  <c:v>824</c:v>
                </c:pt>
                <c:pt idx="14">
                  <c:v>597</c:v>
                </c:pt>
                <c:pt idx="15">
                  <c:v>490</c:v>
                </c:pt>
                <c:pt idx="16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32-49EC-B586-47AA0E9EB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34496"/>
        <c:axId val="189036032"/>
      </c:lineChart>
      <c:catAx>
        <c:axId val="1890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036032"/>
        <c:crosses val="autoZero"/>
        <c:auto val="1"/>
        <c:lblAlgn val="ctr"/>
        <c:lblOffset val="100"/>
        <c:noMultiLvlLbl val="0"/>
      </c:catAx>
      <c:valAx>
        <c:axId val="189036032"/>
        <c:scaling>
          <c:orientation val="minMax"/>
          <c:max val="1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23792809041E-2"/>
              <c:y val="0.32075208780720676"/>
            </c:manualLayout>
          </c:layout>
          <c:overlay val="0"/>
        </c:title>
        <c:numFmt formatCode="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034496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281073901906826"/>
          <c:y val="0.91068056383479612"/>
          <c:w val="0.81231794996465578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551E-2"/>
          <c:y val="0.12001459810966522"/>
          <c:w val="0.87562997473404491"/>
          <c:h val="0.73735800215166769"/>
        </c:manualLayout>
      </c:layout>
      <c:lineChart>
        <c:grouping val="standard"/>
        <c:varyColors val="0"/>
        <c:ser>
          <c:idx val="0"/>
          <c:order val="0"/>
          <c:tx>
            <c:strRef>
              <c:f>'I9.3'!$C$4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'I9.3'!$D$4:$T$4</c:f>
              <c:numCache>
                <c:formatCode>#\ ###\ ###</c:formatCode>
                <c:ptCount val="17"/>
                <c:pt idx="0">
                  <c:v>45943</c:v>
                </c:pt>
                <c:pt idx="1">
                  <c:v>49116</c:v>
                </c:pt>
                <c:pt idx="2">
                  <c:v>51016</c:v>
                </c:pt>
                <c:pt idx="3">
                  <c:v>53408</c:v>
                </c:pt>
                <c:pt idx="4">
                  <c:v>54954</c:v>
                </c:pt>
                <c:pt idx="5">
                  <c:v>55360</c:v>
                </c:pt>
                <c:pt idx="6">
                  <c:v>55555</c:v>
                </c:pt>
                <c:pt idx="7">
                  <c:v>56001</c:v>
                </c:pt>
                <c:pt idx="8">
                  <c:v>55250</c:v>
                </c:pt>
                <c:pt idx="9">
                  <c:v>54487</c:v>
                </c:pt>
                <c:pt idx="10">
                  <c:v>54812</c:v>
                </c:pt>
                <c:pt idx="11">
                  <c:v>55302</c:v>
                </c:pt>
                <c:pt idx="12">
                  <c:v>54746</c:v>
                </c:pt>
                <c:pt idx="13">
                  <c:v>53757</c:v>
                </c:pt>
                <c:pt idx="14">
                  <c:v>52854</c:v>
                </c:pt>
                <c:pt idx="15">
                  <c:v>50731</c:v>
                </c:pt>
                <c:pt idx="16">
                  <c:v>48068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8-4FDC-B3D0-A070B981E6AD}"/>
            </c:ext>
          </c:extLst>
        </c:ser>
        <c:ser>
          <c:idx val="4"/>
          <c:order val="1"/>
          <c:tx>
            <c:strRef>
              <c:f>'I9.3'!$C$5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'I9.3'!$D$5:$T$5</c:f>
              <c:numCache>
                <c:formatCode>#\ ###\ ###</c:formatCode>
                <c:ptCount val="17"/>
                <c:pt idx="0">
                  <c:v>32820</c:v>
                </c:pt>
                <c:pt idx="1">
                  <c:v>34198</c:v>
                </c:pt>
                <c:pt idx="2">
                  <c:v>34626</c:v>
                </c:pt>
                <c:pt idx="3">
                  <c:v>36208</c:v>
                </c:pt>
                <c:pt idx="4">
                  <c:v>35875</c:v>
                </c:pt>
                <c:pt idx="5">
                  <c:v>36457</c:v>
                </c:pt>
                <c:pt idx="6">
                  <c:v>35882</c:v>
                </c:pt>
                <c:pt idx="7">
                  <c:v>37243</c:v>
                </c:pt>
                <c:pt idx="8">
                  <c:v>36854</c:v>
                </c:pt>
                <c:pt idx="9">
                  <c:v>35222</c:v>
                </c:pt>
                <c:pt idx="10">
                  <c:v>34724</c:v>
                </c:pt>
                <c:pt idx="11">
                  <c:v>34175</c:v>
                </c:pt>
                <c:pt idx="12">
                  <c:v>33049</c:v>
                </c:pt>
                <c:pt idx="13">
                  <c:v>31942</c:v>
                </c:pt>
                <c:pt idx="14">
                  <c:v>30960</c:v>
                </c:pt>
                <c:pt idx="15">
                  <c:v>29644</c:v>
                </c:pt>
                <c:pt idx="16">
                  <c:v>28504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8-4FDC-B3D0-A070B981E6AD}"/>
            </c:ext>
          </c:extLst>
        </c:ser>
        <c:ser>
          <c:idx val="3"/>
          <c:order val="2"/>
          <c:tx>
            <c:strRef>
              <c:f>'I9.3'!$C$6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'I9.3'!$D$6:$T$6</c:f>
              <c:numCache>
                <c:formatCode>#\ ###\ ###</c:formatCode>
                <c:ptCount val="17"/>
                <c:pt idx="0">
                  <c:v>15443</c:v>
                </c:pt>
                <c:pt idx="1">
                  <c:v>16256</c:v>
                </c:pt>
                <c:pt idx="2">
                  <c:v>18091</c:v>
                </c:pt>
                <c:pt idx="3">
                  <c:v>18834</c:v>
                </c:pt>
                <c:pt idx="4">
                  <c:v>20075</c:v>
                </c:pt>
                <c:pt idx="5">
                  <c:v>20789</c:v>
                </c:pt>
                <c:pt idx="6">
                  <c:v>20153</c:v>
                </c:pt>
                <c:pt idx="7">
                  <c:v>21214</c:v>
                </c:pt>
                <c:pt idx="8">
                  <c:v>22465</c:v>
                </c:pt>
                <c:pt idx="9">
                  <c:v>23432</c:v>
                </c:pt>
                <c:pt idx="10">
                  <c:v>25909</c:v>
                </c:pt>
                <c:pt idx="11">
                  <c:v>27618</c:v>
                </c:pt>
                <c:pt idx="12">
                  <c:v>28445</c:v>
                </c:pt>
                <c:pt idx="13">
                  <c:v>29410</c:v>
                </c:pt>
                <c:pt idx="14">
                  <c:v>30728</c:v>
                </c:pt>
                <c:pt idx="15">
                  <c:v>30910</c:v>
                </c:pt>
                <c:pt idx="16">
                  <c:v>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8-4FDC-B3D0-A070B981E6AD}"/>
            </c:ext>
          </c:extLst>
        </c:ser>
        <c:ser>
          <c:idx val="1"/>
          <c:order val="3"/>
          <c:tx>
            <c:strRef>
              <c:f>'I9.3'!$C$7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'I9.3'!$D$7:$T$7</c:f>
              <c:numCache>
                <c:formatCode>#\ ###\ ###</c:formatCode>
                <c:ptCount val="17"/>
                <c:pt idx="0">
                  <c:v>9999</c:v>
                </c:pt>
                <c:pt idx="1">
                  <c:v>10126</c:v>
                </c:pt>
                <c:pt idx="2">
                  <c:v>10155</c:v>
                </c:pt>
                <c:pt idx="3">
                  <c:v>10485</c:v>
                </c:pt>
                <c:pt idx="4">
                  <c:v>11329</c:v>
                </c:pt>
                <c:pt idx="5">
                  <c:v>11434</c:v>
                </c:pt>
                <c:pt idx="6">
                  <c:v>11199</c:v>
                </c:pt>
                <c:pt idx="7">
                  <c:v>11845</c:v>
                </c:pt>
                <c:pt idx="8">
                  <c:v>11777</c:v>
                </c:pt>
                <c:pt idx="9">
                  <c:v>11724</c:v>
                </c:pt>
                <c:pt idx="10">
                  <c:v>11916</c:v>
                </c:pt>
                <c:pt idx="11">
                  <c:v>11850</c:v>
                </c:pt>
                <c:pt idx="12">
                  <c:v>11828</c:v>
                </c:pt>
                <c:pt idx="13">
                  <c:v>11558</c:v>
                </c:pt>
                <c:pt idx="14">
                  <c:v>11369</c:v>
                </c:pt>
                <c:pt idx="15">
                  <c:v>11060</c:v>
                </c:pt>
                <c:pt idx="16">
                  <c:v>10610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8-4FDC-B3D0-A070B981E6AD}"/>
            </c:ext>
          </c:extLst>
        </c:ser>
        <c:ser>
          <c:idx val="2"/>
          <c:order val="4"/>
          <c:tx>
            <c:strRef>
              <c:f>'I9.3'!$C$8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'I9.3'!$D$8:$T$8</c:f>
              <c:numCache>
                <c:formatCode>#\ ###\ ###</c:formatCode>
                <c:ptCount val="17"/>
                <c:pt idx="0">
                  <c:v>3394</c:v>
                </c:pt>
                <c:pt idx="1">
                  <c:v>3627</c:v>
                </c:pt>
                <c:pt idx="2">
                  <c:v>3935</c:v>
                </c:pt>
                <c:pt idx="3">
                  <c:v>4117</c:v>
                </c:pt>
                <c:pt idx="4">
                  <c:v>4527</c:v>
                </c:pt>
                <c:pt idx="5">
                  <c:v>4714</c:v>
                </c:pt>
                <c:pt idx="6">
                  <c:v>4813</c:v>
                </c:pt>
                <c:pt idx="7">
                  <c:v>5199</c:v>
                </c:pt>
                <c:pt idx="8">
                  <c:v>5419</c:v>
                </c:pt>
                <c:pt idx="9">
                  <c:v>5727</c:v>
                </c:pt>
                <c:pt idx="10">
                  <c:v>5982</c:v>
                </c:pt>
                <c:pt idx="11">
                  <c:v>6185</c:v>
                </c:pt>
                <c:pt idx="12">
                  <c:v>6112</c:v>
                </c:pt>
                <c:pt idx="13">
                  <c:v>6200</c:v>
                </c:pt>
                <c:pt idx="14">
                  <c:v>6651</c:v>
                </c:pt>
                <c:pt idx="15">
                  <c:v>6608</c:v>
                </c:pt>
                <c:pt idx="16">
                  <c:v>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78-4FDC-B3D0-A070B981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9440"/>
        <c:axId val="189470976"/>
      </c:lineChart>
      <c:catAx>
        <c:axId val="18946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470976"/>
        <c:crosses val="autoZero"/>
        <c:auto val="1"/>
        <c:lblAlgn val="ctr"/>
        <c:lblOffset val="100"/>
        <c:noMultiLvlLbl val="0"/>
      </c:catAx>
      <c:valAx>
        <c:axId val="189470976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crianças</a:t>
                </a:r>
              </a:p>
            </c:rich>
          </c:tx>
          <c:layout>
            <c:manualLayout>
              <c:xMode val="edge"/>
              <c:yMode val="edge"/>
              <c:x val="1.5101258265463685E-2"/>
              <c:y val="0.30055007829903774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469440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3081697521673818"/>
          <c:y val="0.8887978532788523"/>
          <c:w val="0.81231794996465656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62E-2"/>
          <c:y val="0.14820243057853186"/>
          <c:w val="0.85824043435394093"/>
          <c:h val="0.70795042793563845"/>
        </c:manualLayout>
      </c:layout>
      <c:lineChart>
        <c:grouping val="standard"/>
        <c:varyColors val="0"/>
        <c:ser>
          <c:idx val="0"/>
          <c:order val="0"/>
          <c:tx>
            <c:strRef>
              <c:f>'I9.3'!$C$10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'I9.3'!$D$10:$T$10</c:f>
              <c:numCache>
                <c:formatCode>#\ ###\ ###</c:formatCode>
                <c:ptCount val="17"/>
                <c:pt idx="0">
                  <c:v>37579</c:v>
                </c:pt>
                <c:pt idx="1">
                  <c:v>37026</c:v>
                </c:pt>
                <c:pt idx="2">
                  <c:v>37011</c:v>
                </c:pt>
                <c:pt idx="3">
                  <c:v>36379</c:v>
                </c:pt>
                <c:pt idx="4">
                  <c:v>36865</c:v>
                </c:pt>
                <c:pt idx="5">
                  <c:v>36896</c:v>
                </c:pt>
                <c:pt idx="6">
                  <c:v>37072</c:v>
                </c:pt>
                <c:pt idx="7">
                  <c:v>36960</c:v>
                </c:pt>
                <c:pt idx="8">
                  <c:v>39670</c:v>
                </c:pt>
                <c:pt idx="9">
                  <c:v>41062</c:v>
                </c:pt>
                <c:pt idx="10">
                  <c:v>40300</c:v>
                </c:pt>
                <c:pt idx="11">
                  <c:v>38751</c:v>
                </c:pt>
                <c:pt idx="12">
                  <c:v>37454</c:v>
                </c:pt>
                <c:pt idx="13">
                  <c:v>37612</c:v>
                </c:pt>
                <c:pt idx="14">
                  <c:v>37479</c:v>
                </c:pt>
                <c:pt idx="15">
                  <c:v>37041</c:v>
                </c:pt>
                <c:pt idx="16">
                  <c:v>36224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1-4C50-87D5-490CD958A8FC}"/>
            </c:ext>
          </c:extLst>
        </c:ser>
        <c:ser>
          <c:idx val="4"/>
          <c:order val="1"/>
          <c:tx>
            <c:strRef>
              <c:f>'I9.3'!$C$11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'I9.3'!$D$11:$T$11</c:f>
              <c:numCache>
                <c:formatCode>#\ ###\ ###</c:formatCode>
                <c:ptCount val="17"/>
                <c:pt idx="0">
                  <c:v>23888</c:v>
                </c:pt>
                <c:pt idx="1">
                  <c:v>23979</c:v>
                </c:pt>
                <c:pt idx="2">
                  <c:v>24247</c:v>
                </c:pt>
                <c:pt idx="3">
                  <c:v>24338</c:v>
                </c:pt>
                <c:pt idx="4">
                  <c:v>24966</c:v>
                </c:pt>
                <c:pt idx="5">
                  <c:v>24660</c:v>
                </c:pt>
                <c:pt idx="6">
                  <c:v>25181</c:v>
                </c:pt>
                <c:pt idx="7">
                  <c:v>24312</c:v>
                </c:pt>
                <c:pt idx="8">
                  <c:v>24192</c:v>
                </c:pt>
                <c:pt idx="9">
                  <c:v>23648</c:v>
                </c:pt>
                <c:pt idx="10">
                  <c:v>23717</c:v>
                </c:pt>
                <c:pt idx="11">
                  <c:v>22617</c:v>
                </c:pt>
                <c:pt idx="12">
                  <c:v>21667</c:v>
                </c:pt>
                <c:pt idx="13">
                  <c:v>22348</c:v>
                </c:pt>
                <c:pt idx="14">
                  <c:v>22334</c:v>
                </c:pt>
                <c:pt idx="15">
                  <c:v>22240</c:v>
                </c:pt>
                <c:pt idx="16">
                  <c:v>21794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1-4C50-87D5-490CD958A8FC}"/>
            </c:ext>
          </c:extLst>
        </c:ser>
        <c:ser>
          <c:idx val="3"/>
          <c:order val="2"/>
          <c:tx>
            <c:strRef>
              <c:f>'I9.3'!$C$12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'I9.3'!$D$12:$T$12</c:f>
              <c:numCache>
                <c:formatCode>#\ ###\ ###</c:formatCode>
                <c:ptCount val="17"/>
                <c:pt idx="0">
                  <c:v>40577</c:v>
                </c:pt>
                <c:pt idx="1">
                  <c:v>41095</c:v>
                </c:pt>
                <c:pt idx="2">
                  <c:v>41325</c:v>
                </c:pt>
                <c:pt idx="3">
                  <c:v>42117</c:v>
                </c:pt>
                <c:pt idx="4">
                  <c:v>42856</c:v>
                </c:pt>
                <c:pt idx="5">
                  <c:v>43622</c:v>
                </c:pt>
                <c:pt idx="6">
                  <c:v>45107</c:v>
                </c:pt>
                <c:pt idx="7">
                  <c:v>44959</c:v>
                </c:pt>
                <c:pt idx="8">
                  <c:v>49554</c:v>
                </c:pt>
                <c:pt idx="9">
                  <c:v>49700</c:v>
                </c:pt>
                <c:pt idx="10">
                  <c:v>49688</c:v>
                </c:pt>
                <c:pt idx="11">
                  <c:v>48391</c:v>
                </c:pt>
                <c:pt idx="12">
                  <c:v>46526</c:v>
                </c:pt>
                <c:pt idx="13">
                  <c:v>46016</c:v>
                </c:pt>
                <c:pt idx="14">
                  <c:v>45947</c:v>
                </c:pt>
                <c:pt idx="15">
                  <c:v>45714</c:v>
                </c:pt>
                <c:pt idx="16">
                  <c:v>44844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1-4C50-87D5-490CD958A8FC}"/>
            </c:ext>
          </c:extLst>
        </c:ser>
        <c:ser>
          <c:idx val="1"/>
          <c:order val="3"/>
          <c:tx>
            <c:strRef>
              <c:f>'I9.3'!$C$13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'I9.3'!$D$13:$T$13</c:f>
              <c:numCache>
                <c:formatCode>#\ ###\ ###</c:formatCode>
                <c:ptCount val="17"/>
                <c:pt idx="0">
                  <c:v>7068</c:v>
                </c:pt>
                <c:pt idx="1">
                  <c:v>6863</c:v>
                </c:pt>
                <c:pt idx="2">
                  <c:v>7398</c:v>
                </c:pt>
                <c:pt idx="3">
                  <c:v>7625</c:v>
                </c:pt>
                <c:pt idx="4">
                  <c:v>7524</c:v>
                </c:pt>
                <c:pt idx="5">
                  <c:v>7228</c:v>
                </c:pt>
                <c:pt idx="6">
                  <c:v>7578</c:v>
                </c:pt>
                <c:pt idx="7">
                  <c:v>7526</c:v>
                </c:pt>
                <c:pt idx="8">
                  <c:v>8047</c:v>
                </c:pt>
                <c:pt idx="9">
                  <c:v>7930</c:v>
                </c:pt>
                <c:pt idx="10">
                  <c:v>7764</c:v>
                </c:pt>
                <c:pt idx="11">
                  <c:v>7396</c:v>
                </c:pt>
                <c:pt idx="12">
                  <c:v>7079</c:v>
                </c:pt>
                <c:pt idx="13">
                  <c:v>7198</c:v>
                </c:pt>
                <c:pt idx="14">
                  <c:v>7111</c:v>
                </c:pt>
                <c:pt idx="15">
                  <c:v>7034</c:v>
                </c:pt>
                <c:pt idx="16">
                  <c:v>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61-4C50-87D5-490CD958A8FC}"/>
            </c:ext>
          </c:extLst>
        </c:ser>
        <c:ser>
          <c:idx val="2"/>
          <c:order val="4"/>
          <c:tx>
            <c:strRef>
              <c:f>'I9.3'!$C$14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'I9.3'!$D$14:$T$14</c:f>
              <c:numCache>
                <c:formatCode>#\ ###\ ###</c:formatCode>
                <c:ptCount val="17"/>
                <c:pt idx="0">
                  <c:v>4696</c:v>
                </c:pt>
                <c:pt idx="1">
                  <c:v>4606</c:v>
                </c:pt>
                <c:pt idx="2">
                  <c:v>4751</c:v>
                </c:pt>
                <c:pt idx="3">
                  <c:v>4853</c:v>
                </c:pt>
                <c:pt idx="4">
                  <c:v>4950</c:v>
                </c:pt>
                <c:pt idx="5">
                  <c:v>4930</c:v>
                </c:pt>
                <c:pt idx="6">
                  <c:v>5286</c:v>
                </c:pt>
                <c:pt idx="7">
                  <c:v>5370</c:v>
                </c:pt>
                <c:pt idx="8">
                  <c:v>5704</c:v>
                </c:pt>
                <c:pt idx="9">
                  <c:v>5666</c:v>
                </c:pt>
                <c:pt idx="10">
                  <c:v>5721</c:v>
                </c:pt>
                <c:pt idx="11">
                  <c:v>5229</c:v>
                </c:pt>
                <c:pt idx="12">
                  <c:v>5190</c:v>
                </c:pt>
                <c:pt idx="13">
                  <c:v>5018</c:v>
                </c:pt>
                <c:pt idx="14">
                  <c:v>5102</c:v>
                </c:pt>
                <c:pt idx="15">
                  <c:v>5196</c:v>
                </c:pt>
                <c:pt idx="16">
                  <c:v>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61-4C50-87D5-490CD958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31264"/>
        <c:axId val="189532800"/>
      </c:lineChart>
      <c:catAx>
        <c:axId val="1895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532800"/>
        <c:crosses val="autoZero"/>
        <c:auto val="1"/>
        <c:lblAlgn val="ctr"/>
        <c:lblOffset val="100"/>
        <c:noMultiLvlLbl val="0"/>
      </c:catAx>
      <c:valAx>
        <c:axId val="18953280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crianças</a:t>
                </a:r>
              </a:p>
            </c:rich>
          </c:tx>
          <c:layout>
            <c:manualLayout>
              <c:xMode val="edge"/>
              <c:yMode val="edge"/>
              <c:x val="1.5101272718268745E-2"/>
              <c:y val="0.40699265532984991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531264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402166878144772"/>
          <c:y val="0.89747702841492627"/>
          <c:w val="0.81231794996465623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94</xdr:row>
      <xdr:rowOff>63501</xdr:rowOff>
    </xdr:from>
    <xdr:to>
      <xdr:col>17</xdr:col>
      <xdr:colOff>539750</xdr:colOff>
      <xdr:row>107</xdr:row>
      <xdr:rowOff>190501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</xdr:colOff>
      <xdr:row>111</xdr:row>
      <xdr:rowOff>21167</xdr:rowOff>
    </xdr:from>
    <xdr:to>
      <xdr:col>17</xdr:col>
      <xdr:colOff>499561</xdr:colOff>
      <xdr:row>124</xdr:row>
      <xdr:rowOff>179917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633941</xdr:colOff>
      <xdr:row>128</xdr:row>
      <xdr:rowOff>0</xdr:rowOff>
    </xdr:from>
    <xdr:to>
      <xdr:col>17</xdr:col>
      <xdr:colOff>507999</xdr:colOff>
      <xdr:row>141</xdr:row>
      <xdr:rowOff>169333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7408</xdr:colOff>
      <xdr:row>145</xdr:row>
      <xdr:rowOff>42333</xdr:rowOff>
    </xdr:from>
    <xdr:to>
      <xdr:col>17</xdr:col>
      <xdr:colOff>558585</xdr:colOff>
      <xdr:row>158</xdr:row>
      <xdr:rowOff>158750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2117</xdr:colOff>
      <xdr:row>60</xdr:row>
      <xdr:rowOff>63501</xdr:rowOff>
    </xdr:from>
    <xdr:to>
      <xdr:col>18</xdr:col>
      <xdr:colOff>0</xdr:colOff>
      <xdr:row>73</xdr:row>
      <xdr:rowOff>190501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4233</xdr:colOff>
      <xdr:row>77</xdr:row>
      <xdr:rowOff>21167</xdr:rowOff>
    </xdr:from>
    <xdr:to>
      <xdr:col>17</xdr:col>
      <xdr:colOff>546999</xdr:colOff>
      <xdr:row>90</xdr:row>
      <xdr:rowOff>179917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9.5703125" style="2" customWidth="1"/>
    <col min="2" max="2" width="15" style="2" customWidth="1"/>
    <col min="3" max="3" width="15.140625" style="2" customWidth="1"/>
    <col min="4" max="16" width="8.85546875" style="2" customWidth="1"/>
    <col min="17" max="20" width="8.85546875" style="2" bestFit="1" customWidth="1"/>
    <col min="21" max="21" width="35.85546875" style="2" customWidth="1"/>
    <col min="22" max="22" width="10.85546875" style="2" customWidth="1"/>
    <col min="23" max="23" width="11" style="2" customWidth="1"/>
    <col min="24" max="25" width="39.140625" style="2" bestFit="1" customWidth="1"/>
    <col min="26" max="26" width="11" style="2" customWidth="1"/>
    <col min="27" max="27" width="16.85546875" style="2" bestFit="1" customWidth="1"/>
    <col min="28" max="28" width="13.7109375" style="2" bestFit="1" customWidth="1"/>
    <col min="29" max="29" width="20.7109375" style="2" bestFit="1" customWidth="1"/>
    <col min="30" max="30" width="32" style="2" bestFit="1" customWidth="1"/>
    <col min="31" max="31" width="15" style="2" bestFit="1" customWidth="1"/>
    <col min="32" max="32" width="13.28515625" style="2" bestFit="1" customWidth="1"/>
    <col min="33" max="33" width="29.28515625" style="2" bestFit="1" customWidth="1"/>
    <col min="34" max="34" width="22" style="2" bestFit="1" customWidth="1"/>
    <col min="35" max="35" width="10.42578125" style="2" bestFit="1" customWidth="1"/>
    <col min="36" max="36" width="23" style="2" bestFit="1" customWidth="1"/>
    <col min="37" max="37" width="10.5703125" style="2" bestFit="1" customWidth="1"/>
    <col min="38" max="38" width="18.85546875" style="2" bestFit="1" customWidth="1"/>
    <col min="39" max="39" width="26.28515625" style="2" bestFit="1" customWidth="1"/>
    <col min="40" max="40" width="27.42578125" style="2" bestFit="1" customWidth="1"/>
    <col min="41" max="41" width="39.140625" style="2" bestFit="1" customWidth="1"/>
    <col min="42" max="42" width="16.85546875" style="2" bestFit="1" customWidth="1"/>
    <col min="43" max="43" width="13.7109375" style="2" bestFit="1" customWidth="1"/>
    <col min="44" max="44" width="20.7109375" style="2" bestFit="1" customWidth="1"/>
    <col min="45" max="45" width="15" style="2" bestFit="1" customWidth="1"/>
    <col min="46" max="46" width="10.42578125" style="2" bestFit="1" customWidth="1"/>
    <col min="47" max="47" width="35.7109375" style="2" bestFit="1" customWidth="1"/>
    <col min="48" max="48" width="10.42578125" style="2" bestFit="1" customWidth="1"/>
    <col min="49" max="49" width="10.7109375" style="2" bestFit="1" customWidth="1"/>
    <col min="50" max="16384" width="9.140625" style="2"/>
  </cols>
  <sheetData>
    <row r="1" spans="1:20" s="11" customFormat="1" ht="18" customHeight="1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3" spans="1:20" s="13" customFormat="1" ht="30">
      <c r="A3" s="12" t="s">
        <v>41</v>
      </c>
      <c r="B3" s="12" t="s">
        <v>0</v>
      </c>
      <c r="C3" s="12" t="s">
        <v>19</v>
      </c>
      <c r="D3" s="17" t="s">
        <v>44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7" t="s">
        <v>37</v>
      </c>
      <c r="R3" s="17" t="s">
        <v>42</v>
      </c>
      <c r="S3" s="17" t="s">
        <v>43</v>
      </c>
      <c r="T3" s="17" t="s">
        <v>45</v>
      </c>
    </row>
    <row r="4" spans="1:20" s="13" customFormat="1" ht="16.5" customHeight="1">
      <c r="A4" s="24" t="s">
        <v>30</v>
      </c>
      <c r="B4" s="27" t="s">
        <v>13</v>
      </c>
      <c r="C4" s="3" t="s">
        <v>20</v>
      </c>
      <c r="D4" s="8">
        <v>45943</v>
      </c>
      <c r="E4" s="8">
        <v>49116</v>
      </c>
      <c r="F4" s="8">
        <v>51016</v>
      </c>
      <c r="G4" s="8">
        <v>53408</v>
      </c>
      <c r="H4" s="8">
        <v>54954</v>
      </c>
      <c r="I4" s="8">
        <v>55360</v>
      </c>
      <c r="J4" s="8">
        <v>55555</v>
      </c>
      <c r="K4" s="8">
        <v>56001</v>
      </c>
      <c r="L4" s="8">
        <v>55250</v>
      </c>
      <c r="M4" s="8">
        <v>54487</v>
      </c>
      <c r="N4" s="8">
        <v>54812</v>
      </c>
      <c r="O4" s="8">
        <v>55302</v>
      </c>
      <c r="P4" s="8">
        <v>54746</v>
      </c>
      <c r="Q4" s="8">
        <v>53757</v>
      </c>
      <c r="R4" s="8">
        <v>52854</v>
      </c>
      <c r="S4" s="8">
        <v>50731</v>
      </c>
      <c r="T4" s="8">
        <v>48068</v>
      </c>
    </row>
    <row r="5" spans="1:20" s="13" customFormat="1" ht="16.5" customHeight="1">
      <c r="A5" s="25"/>
      <c r="B5" s="28"/>
      <c r="C5" s="3" t="s">
        <v>21</v>
      </c>
      <c r="D5" s="8">
        <v>32820</v>
      </c>
      <c r="E5" s="8">
        <v>34198</v>
      </c>
      <c r="F5" s="8">
        <v>34626</v>
      </c>
      <c r="G5" s="8">
        <v>36208</v>
      </c>
      <c r="H5" s="8">
        <v>35875</v>
      </c>
      <c r="I5" s="8">
        <v>36457</v>
      </c>
      <c r="J5" s="8">
        <v>35882</v>
      </c>
      <c r="K5" s="8">
        <v>37243</v>
      </c>
      <c r="L5" s="8">
        <v>36854</v>
      </c>
      <c r="M5" s="8">
        <v>35222</v>
      </c>
      <c r="N5" s="8">
        <v>34724</v>
      </c>
      <c r="O5" s="8">
        <v>34175</v>
      </c>
      <c r="P5" s="8">
        <v>33049</v>
      </c>
      <c r="Q5" s="8">
        <v>31942</v>
      </c>
      <c r="R5" s="8">
        <v>30960</v>
      </c>
      <c r="S5" s="8">
        <v>29644</v>
      </c>
      <c r="T5" s="8">
        <v>28504</v>
      </c>
    </row>
    <row r="6" spans="1:20" s="13" customFormat="1" ht="16.5" customHeight="1">
      <c r="A6" s="25"/>
      <c r="B6" s="28"/>
      <c r="C6" s="3" t="s">
        <v>38</v>
      </c>
      <c r="D6" s="8">
        <v>15443</v>
      </c>
      <c r="E6" s="8">
        <v>16256</v>
      </c>
      <c r="F6" s="8">
        <v>18091</v>
      </c>
      <c r="G6" s="8">
        <v>18834</v>
      </c>
      <c r="H6" s="8">
        <v>20075</v>
      </c>
      <c r="I6" s="8">
        <v>20789</v>
      </c>
      <c r="J6" s="8">
        <v>20153</v>
      </c>
      <c r="K6" s="8">
        <v>21214</v>
      </c>
      <c r="L6" s="8">
        <v>22465</v>
      </c>
      <c r="M6" s="8">
        <v>23432</v>
      </c>
      <c r="N6" s="8">
        <v>25909</v>
      </c>
      <c r="O6" s="8">
        <v>27618</v>
      </c>
      <c r="P6" s="8">
        <v>28445</v>
      </c>
      <c r="Q6" s="8">
        <v>29410</v>
      </c>
      <c r="R6" s="8">
        <v>30728</v>
      </c>
      <c r="S6" s="8">
        <v>30910</v>
      </c>
      <c r="T6" s="8">
        <v>32216</v>
      </c>
    </row>
    <row r="7" spans="1:20" s="13" customFormat="1" ht="16.5" customHeight="1">
      <c r="A7" s="25"/>
      <c r="B7" s="28"/>
      <c r="C7" s="3" t="s">
        <v>22</v>
      </c>
      <c r="D7" s="8">
        <v>9999</v>
      </c>
      <c r="E7" s="8">
        <v>10126</v>
      </c>
      <c r="F7" s="8">
        <v>10155</v>
      </c>
      <c r="G7" s="8">
        <v>10485</v>
      </c>
      <c r="H7" s="8">
        <v>11329</v>
      </c>
      <c r="I7" s="8">
        <v>11434</v>
      </c>
      <c r="J7" s="8">
        <v>11199</v>
      </c>
      <c r="K7" s="8">
        <v>11845</v>
      </c>
      <c r="L7" s="8">
        <v>11777</v>
      </c>
      <c r="M7" s="8">
        <v>11724</v>
      </c>
      <c r="N7" s="8">
        <v>11916</v>
      </c>
      <c r="O7" s="8">
        <v>11850</v>
      </c>
      <c r="P7" s="8">
        <v>11828</v>
      </c>
      <c r="Q7" s="8">
        <v>11558</v>
      </c>
      <c r="R7" s="8">
        <v>11369</v>
      </c>
      <c r="S7" s="8">
        <v>11060</v>
      </c>
      <c r="T7" s="8">
        <v>10610</v>
      </c>
    </row>
    <row r="8" spans="1:20" s="13" customFormat="1" ht="16.5" customHeight="1">
      <c r="A8" s="25"/>
      <c r="B8" s="28"/>
      <c r="C8" s="3" t="s">
        <v>23</v>
      </c>
      <c r="D8" s="8">
        <v>3394</v>
      </c>
      <c r="E8" s="8">
        <v>3627</v>
      </c>
      <c r="F8" s="8">
        <v>3935</v>
      </c>
      <c r="G8" s="8">
        <v>4117</v>
      </c>
      <c r="H8" s="8">
        <v>4527</v>
      </c>
      <c r="I8" s="8">
        <v>4714</v>
      </c>
      <c r="J8" s="8">
        <v>4813</v>
      </c>
      <c r="K8" s="8">
        <v>5199</v>
      </c>
      <c r="L8" s="8">
        <v>5419</v>
      </c>
      <c r="M8" s="8">
        <v>5727</v>
      </c>
      <c r="N8" s="8">
        <v>5982</v>
      </c>
      <c r="O8" s="8">
        <v>6185</v>
      </c>
      <c r="P8" s="8">
        <v>6112</v>
      </c>
      <c r="Q8" s="8">
        <v>6200</v>
      </c>
      <c r="R8" s="8">
        <v>6651</v>
      </c>
      <c r="S8" s="8">
        <v>6608</v>
      </c>
      <c r="T8" s="8">
        <v>6602</v>
      </c>
    </row>
    <row r="9" spans="1:20" s="13" customFormat="1" ht="16.5" customHeight="1">
      <c r="A9" s="25"/>
      <c r="B9" s="19" t="s">
        <v>15</v>
      </c>
      <c r="C9" s="4"/>
      <c r="D9" s="9">
        <v>107599</v>
      </c>
      <c r="E9" s="9">
        <v>113323</v>
      </c>
      <c r="F9" s="9">
        <v>117823</v>
      </c>
      <c r="G9" s="9">
        <v>123052</v>
      </c>
      <c r="H9" s="9">
        <v>126760</v>
      </c>
      <c r="I9" s="9">
        <v>128754</v>
      </c>
      <c r="J9" s="9">
        <v>127602</v>
      </c>
      <c r="K9" s="9">
        <v>131502</v>
      </c>
      <c r="L9" s="9">
        <v>131765</v>
      </c>
      <c r="M9" s="9">
        <v>130592</v>
      </c>
      <c r="N9" s="9">
        <v>133343</v>
      </c>
      <c r="O9" s="9">
        <v>135130</v>
      </c>
      <c r="P9" s="9">
        <v>134180</v>
      </c>
      <c r="Q9" s="9">
        <v>132867</v>
      </c>
      <c r="R9" s="9">
        <v>132562</v>
      </c>
      <c r="S9" s="9">
        <v>128953</v>
      </c>
      <c r="T9" s="9">
        <v>126000</v>
      </c>
    </row>
    <row r="10" spans="1:20" s="13" customFormat="1" ht="16.5" customHeight="1">
      <c r="A10" s="25"/>
      <c r="B10" s="28" t="s">
        <v>16</v>
      </c>
      <c r="C10" s="3" t="s">
        <v>20</v>
      </c>
      <c r="D10" s="8">
        <v>37579</v>
      </c>
      <c r="E10" s="8">
        <v>37026</v>
      </c>
      <c r="F10" s="8">
        <v>37011</v>
      </c>
      <c r="G10" s="8">
        <v>36379</v>
      </c>
      <c r="H10" s="8">
        <v>36865</v>
      </c>
      <c r="I10" s="8">
        <v>36896</v>
      </c>
      <c r="J10" s="8">
        <v>37072</v>
      </c>
      <c r="K10" s="8">
        <v>36960</v>
      </c>
      <c r="L10" s="8">
        <v>39670</v>
      </c>
      <c r="M10" s="8">
        <v>41062</v>
      </c>
      <c r="N10" s="8">
        <v>40300</v>
      </c>
      <c r="O10" s="8">
        <v>38751</v>
      </c>
      <c r="P10" s="8">
        <v>37454</v>
      </c>
      <c r="Q10" s="8">
        <v>37612</v>
      </c>
      <c r="R10" s="8">
        <v>37479</v>
      </c>
      <c r="S10" s="8">
        <v>37041</v>
      </c>
      <c r="T10" s="8">
        <v>36224</v>
      </c>
    </row>
    <row r="11" spans="1:20" s="13" customFormat="1" ht="16.5" customHeight="1">
      <c r="A11" s="25"/>
      <c r="B11" s="28" t="s">
        <v>16</v>
      </c>
      <c r="C11" s="3" t="s">
        <v>21</v>
      </c>
      <c r="D11" s="8">
        <v>23888</v>
      </c>
      <c r="E11" s="8">
        <v>23979</v>
      </c>
      <c r="F11" s="8">
        <v>24247</v>
      </c>
      <c r="G11" s="8">
        <v>24338</v>
      </c>
      <c r="H11" s="8">
        <v>24966</v>
      </c>
      <c r="I11" s="8">
        <v>24660</v>
      </c>
      <c r="J11" s="8">
        <v>25181</v>
      </c>
      <c r="K11" s="8">
        <v>24312</v>
      </c>
      <c r="L11" s="8">
        <v>24192</v>
      </c>
      <c r="M11" s="8">
        <v>23648</v>
      </c>
      <c r="N11" s="8">
        <v>23717</v>
      </c>
      <c r="O11" s="8">
        <v>22617</v>
      </c>
      <c r="P11" s="8">
        <v>21667</v>
      </c>
      <c r="Q11" s="8">
        <v>22348</v>
      </c>
      <c r="R11" s="8">
        <v>22334</v>
      </c>
      <c r="S11" s="8">
        <v>22240</v>
      </c>
      <c r="T11" s="8">
        <v>21794</v>
      </c>
    </row>
    <row r="12" spans="1:20" s="13" customFormat="1" ht="16.5" customHeight="1">
      <c r="A12" s="25"/>
      <c r="B12" s="28" t="s">
        <v>16</v>
      </c>
      <c r="C12" s="3" t="s">
        <v>38</v>
      </c>
      <c r="D12" s="8">
        <v>40577</v>
      </c>
      <c r="E12" s="8">
        <v>41095</v>
      </c>
      <c r="F12" s="8">
        <v>41325</v>
      </c>
      <c r="G12" s="8">
        <v>42117</v>
      </c>
      <c r="H12" s="8">
        <v>42856</v>
      </c>
      <c r="I12" s="8">
        <v>43622</v>
      </c>
      <c r="J12" s="8">
        <v>45107</v>
      </c>
      <c r="K12" s="8">
        <v>44959</v>
      </c>
      <c r="L12" s="8">
        <v>49554</v>
      </c>
      <c r="M12" s="8">
        <v>49700</v>
      </c>
      <c r="N12" s="8">
        <v>49688</v>
      </c>
      <c r="O12" s="8">
        <v>48391</v>
      </c>
      <c r="P12" s="8">
        <v>46526</v>
      </c>
      <c r="Q12" s="8">
        <v>46016</v>
      </c>
      <c r="R12" s="8">
        <v>45947</v>
      </c>
      <c r="S12" s="8">
        <v>45714</v>
      </c>
      <c r="T12" s="8">
        <v>44844</v>
      </c>
    </row>
    <row r="13" spans="1:20" s="13" customFormat="1" ht="16.5" customHeight="1">
      <c r="A13" s="25"/>
      <c r="B13" s="28" t="s">
        <v>16</v>
      </c>
      <c r="C13" s="3" t="s">
        <v>22</v>
      </c>
      <c r="D13" s="8">
        <v>7068</v>
      </c>
      <c r="E13" s="8">
        <v>6863</v>
      </c>
      <c r="F13" s="8">
        <v>7398</v>
      </c>
      <c r="G13" s="8">
        <v>7625</v>
      </c>
      <c r="H13" s="8">
        <v>7524</v>
      </c>
      <c r="I13" s="8">
        <v>7228</v>
      </c>
      <c r="J13" s="8">
        <v>7578</v>
      </c>
      <c r="K13" s="8">
        <v>7526</v>
      </c>
      <c r="L13" s="8">
        <v>8047</v>
      </c>
      <c r="M13" s="8">
        <v>7930</v>
      </c>
      <c r="N13" s="8">
        <v>7764</v>
      </c>
      <c r="O13" s="8">
        <v>7396</v>
      </c>
      <c r="P13" s="8">
        <v>7079</v>
      </c>
      <c r="Q13" s="8">
        <v>7198</v>
      </c>
      <c r="R13" s="8">
        <v>7111</v>
      </c>
      <c r="S13" s="8">
        <v>7034</v>
      </c>
      <c r="T13" s="8">
        <v>6849</v>
      </c>
    </row>
    <row r="14" spans="1:20" s="13" customFormat="1" ht="16.5" customHeight="1">
      <c r="A14" s="25"/>
      <c r="B14" s="28" t="s">
        <v>16</v>
      </c>
      <c r="C14" s="3" t="s">
        <v>23</v>
      </c>
      <c r="D14" s="8">
        <v>4696</v>
      </c>
      <c r="E14" s="8">
        <v>4606</v>
      </c>
      <c r="F14" s="8">
        <v>4751</v>
      </c>
      <c r="G14" s="8">
        <v>4853</v>
      </c>
      <c r="H14" s="8">
        <v>4950</v>
      </c>
      <c r="I14" s="8">
        <v>4930</v>
      </c>
      <c r="J14" s="8">
        <v>5286</v>
      </c>
      <c r="K14" s="8">
        <v>5370</v>
      </c>
      <c r="L14" s="8">
        <v>5704</v>
      </c>
      <c r="M14" s="8">
        <v>5666</v>
      </c>
      <c r="N14" s="8">
        <v>5721</v>
      </c>
      <c r="O14" s="8">
        <v>5229</v>
      </c>
      <c r="P14" s="8">
        <v>5190</v>
      </c>
      <c r="Q14" s="8">
        <v>5018</v>
      </c>
      <c r="R14" s="8">
        <v>5102</v>
      </c>
      <c r="S14" s="8">
        <v>5196</v>
      </c>
      <c r="T14" s="8">
        <v>5185</v>
      </c>
    </row>
    <row r="15" spans="1:20" s="13" customFormat="1" ht="16.5" customHeight="1">
      <c r="A15" s="25"/>
      <c r="B15" s="20" t="s">
        <v>17</v>
      </c>
      <c r="C15" s="4"/>
      <c r="D15" s="9">
        <v>113808</v>
      </c>
      <c r="E15" s="9">
        <v>113569</v>
      </c>
      <c r="F15" s="9">
        <v>114732</v>
      </c>
      <c r="G15" s="9">
        <v>115312</v>
      </c>
      <c r="H15" s="9">
        <v>117161</v>
      </c>
      <c r="I15" s="9">
        <v>117336</v>
      </c>
      <c r="J15" s="9">
        <v>120224</v>
      </c>
      <c r="K15" s="9">
        <v>119127</v>
      </c>
      <c r="L15" s="9">
        <v>127167</v>
      </c>
      <c r="M15" s="9">
        <v>128006</v>
      </c>
      <c r="N15" s="9">
        <v>127190</v>
      </c>
      <c r="O15" s="9">
        <v>122384</v>
      </c>
      <c r="P15" s="9">
        <v>117916</v>
      </c>
      <c r="Q15" s="9">
        <v>118192</v>
      </c>
      <c r="R15" s="9">
        <v>117973</v>
      </c>
      <c r="S15" s="9">
        <v>117225</v>
      </c>
      <c r="T15" s="9">
        <v>114896</v>
      </c>
    </row>
    <row r="16" spans="1:20" s="13" customFormat="1" ht="16.5" customHeight="1">
      <c r="A16" s="26"/>
      <c r="B16" s="21" t="s">
        <v>31</v>
      </c>
      <c r="C16" s="5"/>
      <c r="D16" s="15">
        <v>221407</v>
      </c>
      <c r="E16" s="15">
        <v>226892</v>
      </c>
      <c r="F16" s="15">
        <v>232555</v>
      </c>
      <c r="G16" s="15">
        <v>238364</v>
      </c>
      <c r="H16" s="15">
        <v>243921</v>
      </c>
      <c r="I16" s="15">
        <v>246090</v>
      </c>
      <c r="J16" s="15">
        <v>247826</v>
      </c>
      <c r="K16" s="15">
        <v>250629</v>
      </c>
      <c r="L16" s="15">
        <v>258932</v>
      </c>
      <c r="M16" s="15">
        <v>258598</v>
      </c>
      <c r="N16" s="15">
        <v>260533</v>
      </c>
      <c r="O16" s="15">
        <v>257514</v>
      </c>
      <c r="P16" s="15">
        <v>252096</v>
      </c>
      <c r="Q16" s="15">
        <v>251059</v>
      </c>
      <c r="R16" s="15">
        <v>250535</v>
      </c>
      <c r="S16" s="15">
        <v>246178</v>
      </c>
      <c r="T16" s="15">
        <v>240896</v>
      </c>
    </row>
    <row r="17" spans="1:20" ht="16.5" customHeight="1">
      <c r="A17" s="24" t="s">
        <v>39</v>
      </c>
      <c r="B17" s="27" t="s">
        <v>13</v>
      </c>
      <c r="C17" s="3" t="s">
        <v>20</v>
      </c>
      <c r="D17" s="8">
        <v>536637</v>
      </c>
      <c r="E17" s="8">
        <v>515782</v>
      </c>
      <c r="F17" s="8">
        <v>505889</v>
      </c>
      <c r="G17" s="8">
        <v>502249</v>
      </c>
      <c r="H17" s="8">
        <v>496506</v>
      </c>
      <c r="I17" s="8">
        <v>482586</v>
      </c>
      <c r="J17" s="8">
        <v>487076</v>
      </c>
      <c r="K17" s="8">
        <v>492232</v>
      </c>
      <c r="L17" s="8">
        <v>542451</v>
      </c>
      <c r="M17" s="8">
        <v>527336</v>
      </c>
      <c r="N17" s="8">
        <v>503851</v>
      </c>
      <c r="O17" s="8">
        <v>475134</v>
      </c>
      <c r="P17" s="8">
        <v>453832</v>
      </c>
      <c r="Q17" s="8">
        <f>328159+107214</f>
        <v>435373</v>
      </c>
      <c r="R17" s="8">
        <v>428564</v>
      </c>
      <c r="S17" s="8">
        <v>411516</v>
      </c>
      <c r="T17" s="8">
        <v>407645</v>
      </c>
    </row>
    <row r="18" spans="1:20" ht="16.5" customHeight="1">
      <c r="A18" s="25"/>
      <c r="B18" s="28"/>
      <c r="C18" s="3" t="s">
        <v>21</v>
      </c>
      <c r="D18" s="8">
        <v>314767</v>
      </c>
      <c r="E18" s="8">
        <v>305063</v>
      </c>
      <c r="F18" s="8">
        <v>295541</v>
      </c>
      <c r="G18" s="8">
        <v>291820</v>
      </c>
      <c r="H18" s="8">
        <v>284491</v>
      </c>
      <c r="I18" s="8">
        <v>273207</v>
      </c>
      <c r="J18" s="8">
        <v>274587</v>
      </c>
      <c r="K18" s="8">
        <v>272878</v>
      </c>
      <c r="L18" s="8">
        <v>304007</v>
      </c>
      <c r="M18" s="8">
        <v>295804</v>
      </c>
      <c r="N18" s="8">
        <v>280471</v>
      </c>
      <c r="O18" s="8">
        <v>267324</v>
      </c>
      <c r="P18" s="8">
        <v>253837</v>
      </c>
      <c r="Q18" s="8">
        <f>183898+61476</f>
        <v>245374</v>
      </c>
      <c r="R18" s="8">
        <v>242113</v>
      </c>
      <c r="S18" s="8">
        <v>234997</v>
      </c>
      <c r="T18" s="8">
        <v>234422</v>
      </c>
    </row>
    <row r="19" spans="1:20" ht="16.5" customHeight="1">
      <c r="A19" s="25"/>
      <c r="B19" s="28"/>
      <c r="C19" s="3" t="s">
        <v>38</v>
      </c>
      <c r="D19" s="8">
        <v>337863</v>
      </c>
      <c r="E19" s="8">
        <v>330170</v>
      </c>
      <c r="F19" s="8">
        <v>326807</v>
      </c>
      <c r="G19" s="8">
        <v>324926</v>
      </c>
      <c r="H19" s="8">
        <v>324606</v>
      </c>
      <c r="I19" s="8">
        <v>317288</v>
      </c>
      <c r="J19" s="8">
        <v>324358</v>
      </c>
      <c r="K19" s="8">
        <v>335135</v>
      </c>
      <c r="L19" s="8">
        <v>376134</v>
      </c>
      <c r="M19" s="8">
        <v>373588</v>
      </c>
      <c r="N19" s="8">
        <v>364498</v>
      </c>
      <c r="O19" s="8">
        <v>350928</v>
      </c>
      <c r="P19" s="8">
        <v>344530</v>
      </c>
      <c r="Q19" s="8">
        <f>248172+85679</f>
        <v>333851</v>
      </c>
      <c r="R19" s="8">
        <v>334967</v>
      </c>
      <c r="S19" s="8">
        <v>328747</v>
      </c>
      <c r="T19" s="8">
        <v>332202</v>
      </c>
    </row>
    <row r="20" spans="1:20" ht="16.5" customHeight="1">
      <c r="A20" s="25"/>
      <c r="B20" s="28"/>
      <c r="C20" s="3" t="s">
        <v>22</v>
      </c>
      <c r="D20" s="8">
        <v>106635</v>
      </c>
      <c r="E20" s="8">
        <v>101188</v>
      </c>
      <c r="F20" s="8">
        <v>96680</v>
      </c>
      <c r="G20" s="8">
        <v>95340</v>
      </c>
      <c r="H20" s="8">
        <v>93106</v>
      </c>
      <c r="I20" s="8">
        <v>88441</v>
      </c>
      <c r="J20" s="8">
        <v>89174</v>
      </c>
      <c r="K20" s="8">
        <v>94450</v>
      </c>
      <c r="L20" s="8">
        <v>105414</v>
      </c>
      <c r="M20" s="8">
        <v>99976</v>
      </c>
      <c r="N20" s="8">
        <v>96251</v>
      </c>
      <c r="O20" s="8">
        <v>93602</v>
      </c>
      <c r="P20" s="8">
        <v>90265</v>
      </c>
      <c r="Q20" s="8">
        <f>67518+20397</f>
        <v>87915</v>
      </c>
      <c r="R20" s="8">
        <v>88105</v>
      </c>
      <c r="S20" s="8">
        <v>85540</v>
      </c>
      <c r="T20" s="8">
        <v>84698</v>
      </c>
    </row>
    <row r="21" spans="1:20" ht="16.5" customHeight="1">
      <c r="A21" s="25"/>
      <c r="B21" s="28"/>
      <c r="C21" s="3" t="s">
        <v>23</v>
      </c>
      <c r="D21" s="8">
        <v>60530</v>
      </c>
      <c r="E21" s="8">
        <v>58147</v>
      </c>
      <c r="F21" s="8">
        <v>58570</v>
      </c>
      <c r="G21" s="8">
        <v>59151</v>
      </c>
      <c r="H21" s="8">
        <v>59368</v>
      </c>
      <c r="I21" s="8">
        <v>57180</v>
      </c>
      <c r="J21" s="8">
        <v>58054</v>
      </c>
      <c r="K21" s="8">
        <v>60003</v>
      </c>
      <c r="L21" s="8">
        <v>65649</v>
      </c>
      <c r="M21" s="8">
        <v>65467</v>
      </c>
      <c r="N21" s="8">
        <v>64190</v>
      </c>
      <c r="O21" s="8">
        <v>61972</v>
      </c>
      <c r="P21" s="8">
        <v>60060</v>
      </c>
      <c r="Q21" s="8">
        <f>44283+14264</f>
        <v>58547</v>
      </c>
      <c r="R21" s="8">
        <v>58252</v>
      </c>
      <c r="S21" s="8">
        <v>57423</v>
      </c>
      <c r="T21" s="8">
        <v>57802</v>
      </c>
    </row>
    <row r="22" spans="1:20" ht="16.5" customHeight="1">
      <c r="A22" s="25"/>
      <c r="B22" s="20" t="s">
        <v>15</v>
      </c>
      <c r="C22" s="4"/>
      <c r="D22" s="9">
        <v>1356432</v>
      </c>
      <c r="E22" s="9">
        <v>1310350</v>
      </c>
      <c r="F22" s="9">
        <v>1283487</v>
      </c>
      <c r="G22" s="9">
        <v>1273486</v>
      </c>
      <c r="H22" s="9">
        <v>1258077</v>
      </c>
      <c r="I22" s="9">
        <v>1218702</v>
      </c>
      <c r="J22" s="9">
        <v>1233249</v>
      </c>
      <c r="K22" s="9">
        <v>1254698</v>
      </c>
      <c r="L22" s="9">
        <v>1393655</v>
      </c>
      <c r="M22" s="9">
        <v>1362171</v>
      </c>
      <c r="N22" s="9">
        <v>1309261</v>
      </c>
      <c r="O22" s="9">
        <v>1248960</v>
      </c>
      <c r="P22" s="9">
        <v>1202524</v>
      </c>
      <c r="Q22" s="9">
        <v>1161060</v>
      </c>
      <c r="R22" s="9">
        <v>1152001</v>
      </c>
      <c r="S22" s="9">
        <v>1118223</v>
      </c>
      <c r="T22" s="9">
        <v>1116769</v>
      </c>
    </row>
    <row r="23" spans="1:20" ht="16.5" customHeight="1">
      <c r="A23" s="25"/>
      <c r="B23" s="28" t="s">
        <v>16</v>
      </c>
      <c r="C23" s="3" t="s">
        <v>20</v>
      </c>
      <c r="D23" s="8">
        <v>68225</v>
      </c>
      <c r="E23" s="8">
        <v>68368</v>
      </c>
      <c r="F23" s="8">
        <v>66034</v>
      </c>
      <c r="G23" s="8">
        <v>64358</v>
      </c>
      <c r="H23" s="8">
        <v>63886</v>
      </c>
      <c r="I23" s="8">
        <v>64942</v>
      </c>
      <c r="J23" s="8">
        <v>66878</v>
      </c>
      <c r="K23" s="8">
        <v>70383</v>
      </c>
      <c r="L23" s="8">
        <v>124312</v>
      </c>
      <c r="M23" s="8">
        <v>118849</v>
      </c>
      <c r="N23" s="8">
        <v>97293</v>
      </c>
      <c r="O23" s="8">
        <v>91799</v>
      </c>
      <c r="P23" s="8">
        <v>75546</v>
      </c>
      <c r="Q23" s="8">
        <v>71301</v>
      </c>
      <c r="R23" s="8">
        <v>72834</v>
      </c>
      <c r="S23" s="8">
        <v>75434</v>
      </c>
      <c r="T23" s="8">
        <v>74206</v>
      </c>
    </row>
    <row r="24" spans="1:20" ht="16.5" customHeight="1">
      <c r="A24" s="25"/>
      <c r="B24" s="28" t="s">
        <v>16</v>
      </c>
      <c r="C24" s="3" t="s">
        <v>21</v>
      </c>
      <c r="D24" s="8">
        <v>43723</v>
      </c>
      <c r="E24" s="8">
        <v>44092</v>
      </c>
      <c r="F24" s="8">
        <v>45741</v>
      </c>
      <c r="G24" s="8">
        <v>45362</v>
      </c>
      <c r="H24" s="8">
        <v>45527</v>
      </c>
      <c r="I24" s="8">
        <v>46159</v>
      </c>
      <c r="J24" s="8">
        <v>46808</v>
      </c>
      <c r="K24" s="8">
        <v>48631</v>
      </c>
      <c r="L24" s="8">
        <v>72794</v>
      </c>
      <c r="M24" s="8">
        <v>70733</v>
      </c>
      <c r="N24" s="8">
        <v>62090</v>
      </c>
      <c r="O24" s="8">
        <v>55726</v>
      </c>
      <c r="P24" s="8">
        <v>49729</v>
      </c>
      <c r="Q24" s="8">
        <v>47163</v>
      </c>
      <c r="R24" s="8">
        <v>46967</v>
      </c>
      <c r="S24" s="8">
        <v>46515</v>
      </c>
      <c r="T24" s="8">
        <v>44465</v>
      </c>
    </row>
    <row r="25" spans="1:20" ht="16.5" customHeight="1">
      <c r="A25" s="25"/>
      <c r="B25" s="28" t="s">
        <v>16</v>
      </c>
      <c r="C25" s="3" t="s">
        <v>38</v>
      </c>
      <c r="D25" s="8">
        <v>64042</v>
      </c>
      <c r="E25" s="8">
        <v>65774</v>
      </c>
      <c r="F25" s="8">
        <v>63582</v>
      </c>
      <c r="G25" s="8">
        <v>63339</v>
      </c>
      <c r="H25" s="8">
        <v>62023</v>
      </c>
      <c r="I25" s="8">
        <v>63106</v>
      </c>
      <c r="J25" s="8">
        <v>66375</v>
      </c>
      <c r="K25" s="8">
        <v>67166</v>
      </c>
      <c r="L25" s="8">
        <v>81617</v>
      </c>
      <c r="M25" s="8">
        <v>80215</v>
      </c>
      <c r="N25" s="8">
        <v>76742</v>
      </c>
      <c r="O25" s="8">
        <v>74558</v>
      </c>
      <c r="P25" s="8">
        <v>70807</v>
      </c>
      <c r="Q25" s="8">
        <v>70331</v>
      </c>
      <c r="R25" s="8">
        <v>72050</v>
      </c>
      <c r="S25" s="8">
        <v>74805</v>
      </c>
      <c r="T25" s="8">
        <v>76522</v>
      </c>
    </row>
    <row r="26" spans="1:20" ht="16.5" customHeight="1">
      <c r="A26" s="25"/>
      <c r="B26" s="28" t="s">
        <v>16</v>
      </c>
      <c r="C26" s="3" t="s">
        <v>22</v>
      </c>
      <c r="D26" s="8">
        <v>5845</v>
      </c>
      <c r="E26" s="8">
        <v>5961</v>
      </c>
      <c r="F26" s="8">
        <v>6382</v>
      </c>
      <c r="G26" s="8">
        <v>6650</v>
      </c>
      <c r="H26" s="8">
        <v>6602</v>
      </c>
      <c r="I26" s="8">
        <v>6622</v>
      </c>
      <c r="J26" s="8">
        <v>6677</v>
      </c>
      <c r="K26" s="8">
        <v>6781</v>
      </c>
      <c r="L26" s="8">
        <v>14776</v>
      </c>
      <c r="M26" s="8">
        <v>14314</v>
      </c>
      <c r="N26" s="8">
        <v>10927</v>
      </c>
      <c r="O26" s="8">
        <v>9223</v>
      </c>
      <c r="P26" s="8">
        <v>7049</v>
      </c>
      <c r="Q26" s="8">
        <v>6824</v>
      </c>
      <c r="R26" s="8">
        <v>6718</v>
      </c>
      <c r="S26" s="8">
        <v>6999</v>
      </c>
      <c r="T26" s="8">
        <v>7832</v>
      </c>
    </row>
    <row r="27" spans="1:20" ht="16.5" customHeight="1">
      <c r="A27" s="25"/>
      <c r="B27" s="28" t="s">
        <v>16</v>
      </c>
      <c r="C27" s="3" t="s">
        <v>23</v>
      </c>
      <c r="D27" s="8">
        <v>2701</v>
      </c>
      <c r="E27" s="8">
        <v>2602</v>
      </c>
      <c r="F27" s="8">
        <v>2817</v>
      </c>
      <c r="G27" s="8">
        <v>2682</v>
      </c>
      <c r="H27" s="8">
        <v>2972</v>
      </c>
      <c r="I27" s="8">
        <v>2937</v>
      </c>
      <c r="J27" s="8">
        <v>2950</v>
      </c>
      <c r="K27" s="8">
        <v>3194</v>
      </c>
      <c r="L27" s="8">
        <v>6028</v>
      </c>
      <c r="M27" s="8">
        <v>6500</v>
      </c>
      <c r="N27" s="8">
        <v>5307</v>
      </c>
      <c r="O27" s="8">
        <v>4005</v>
      </c>
      <c r="P27" s="8">
        <v>3235</v>
      </c>
      <c r="Q27" s="8">
        <v>3032</v>
      </c>
      <c r="R27" s="8">
        <v>3020</v>
      </c>
      <c r="S27" s="8">
        <v>3184</v>
      </c>
      <c r="T27" s="8">
        <v>3199</v>
      </c>
    </row>
    <row r="28" spans="1:20" ht="16.5" customHeight="1">
      <c r="A28" s="25"/>
      <c r="B28" s="20" t="s">
        <v>17</v>
      </c>
      <c r="C28" s="4"/>
      <c r="D28" s="9">
        <v>184536</v>
      </c>
      <c r="E28" s="9">
        <v>186797</v>
      </c>
      <c r="F28" s="9">
        <v>184556</v>
      </c>
      <c r="G28" s="9">
        <v>182391</v>
      </c>
      <c r="H28" s="9">
        <v>181010</v>
      </c>
      <c r="I28" s="9">
        <v>183766</v>
      </c>
      <c r="J28" s="9">
        <v>189688</v>
      </c>
      <c r="K28" s="9">
        <v>196155</v>
      </c>
      <c r="L28" s="9">
        <v>299527</v>
      </c>
      <c r="M28" s="9">
        <v>290611</v>
      </c>
      <c r="N28" s="9">
        <v>252359</v>
      </c>
      <c r="O28" s="9">
        <v>235311</v>
      </c>
      <c r="P28" s="9">
        <v>206366</v>
      </c>
      <c r="Q28" s="9">
        <v>198651</v>
      </c>
      <c r="R28" s="9">
        <v>201589</v>
      </c>
      <c r="S28" s="9">
        <v>206937</v>
      </c>
      <c r="T28" s="9">
        <v>206224</v>
      </c>
    </row>
    <row r="29" spans="1:20" ht="16.5" customHeight="1">
      <c r="A29" s="26"/>
      <c r="B29" s="22" t="s">
        <v>32</v>
      </c>
      <c r="C29" s="5"/>
      <c r="D29" s="15">
        <v>1540968</v>
      </c>
      <c r="E29" s="15">
        <v>1497147</v>
      </c>
      <c r="F29" s="15">
        <v>1468043</v>
      </c>
      <c r="G29" s="15">
        <v>1455877</v>
      </c>
      <c r="H29" s="15">
        <v>1439087</v>
      </c>
      <c r="I29" s="15">
        <v>1402468</v>
      </c>
      <c r="J29" s="15">
        <v>1422937</v>
      </c>
      <c r="K29" s="15">
        <v>1450853</v>
      </c>
      <c r="L29" s="15">
        <v>1693182</v>
      </c>
      <c r="M29" s="15">
        <v>1652782</v>
      </c>
      <c r="N29" s="15">
        <v>1561620</v>
      </c>
      <c r="O29" s="15">
        <v>1484271</v>
      </c>
      <c r="P29" s="15">
        <v>1408890</v>
      </c>
      <c r="Q29" s="15">
        <v>1359711</v>
      </c>
      <c r="R29" s="15">
        <v>1353590</v>
      </c>
      <c r="S29" s="15">
        <v>1325160</v>
      </c>
      <c r="T29" s="15">
        <v>1322993</v>
      </c>
    </row>
    <row r="30" spans="1:20" ht="16.5" customHeight="1">
      <c r="A30" s="31" t="s">
        <v>14</v>
      </c>
      <c r="B30" s="35" t="s">
        <v>13</v>
      </c>
      <c r="C30" s="6" t="s">
        <v>20</v>
      </c>
      <c r="D30" s="10" t="s">
        <v>18</v>
      </c>
      <c r="E30" s="10" t="s">
        <v>18</v>
      </c>
      <c r="F30" s="10">
        <v>113</v>
      </c>
      <c r="G30" s="10">
        <v>173</v>
      </c>
      <c r="H30" s="10">
        <v>126</v>
      </c>
      <c r="I30" s="10">
        <v>205</v>
      </c>
      <c r="J30" s="10">
        <v>715</v>
      </c>
      <c r="K30" s="10">
        <v>1087</v>
      </c>
      <c r="L30" s="10">
        <v>1206</v>
      </c>
      <c r="M30" s="10">
        <v>1363</v>
      </c>
      <c r="N30" s="10">
        <v>1956</v>
      </c>
      <c r="O30" s="10">
        <v>1814</v>
      </c>
      <c r="P30" s="10">
        <v>2065</v>
      </c>
      <c r="Q30" s="10">
        <v>2606</v>
      </c>
      <c r="R30" s="10">
        <v>2528</v>
      </c>
      <c r="S30" s="10">
        <v>1233</v>
      </c>
      <c r="T30" s="10">
        <v>1112</v>
      </c>
    </row>
    <row r="31" spans="1:20" ht="16.5" customHeight="1">
      <c r="A31" s="32"/>
      <c r="B31" s="28" t="s">
        <v>13</v>
      </c>
      <c r="C31" s="3" t="s">
        <v>21</v>
      </c>
      <c r="D31" s="8" t="s">
        <v>18</v>
      </c>
      <c r="E31" s="8" t="s">
        <v>18</v>
      </c>
      <c r="F31" s="8">
        <v>11</v>
      </c>
      <c r="G31" s="8">
        <v>30</v>
      </c>
      <c r="H31" s="8">
        <v>277</v>
      </c>
      <c r="I31" s="8">
        <v>916</v>
      </c>
      <c r="J31" s="8">
        <v>1209</v>
      </c>
      <c r="K31" s="8">
        <v>2546</v>
      </c>
      <c r="L31" s="8">
        <v>3172</v>
      </c>
      <c r="M31" s="8">
        <v>3053</v>
      </c>
      <c r="N31" s="8">
        <v>3414</v>
      </c>
      <c r="O31" s="8">
        <v>3584</v>
      </c>
      <c r="P31" s="8">
        <v>3620</v>
      </c>
      <c r="Q31" s="8">
        <v>3956</v>
      </c>
      <c r="R31" s="8">
        <v>4139</v>
      </c>
      <c r="S31" s="8">
        <v>1737</v>
      </c>
      <c r="T31" s="8">
        <v>607</v>
      </c>
    </row>
    <row r="32" spans="1:20" ht="16.5" customHeight="1">
      <c r="A32" s="32"/>
      <c r="B32" s="28" t="s">
        <v>13</v>
      </c>
      <c r="C32" s="3" t="s">
        <v>38</v>
      </c>
      <c r="D32" s="8" t="s">
        <v>18</v>
      </c>
      <c r="E32" s="8" t="s">
        <v>18</v>
      </c>
      <c r="F32" s="8">
        <v>68</v>
      </c>
      <c r="G32" s="8">
        <v>88</v>
      </c>
      <c r="H32" s="8">
        <v>76</v>
      </c>
      <c r="I32" s="8">
        <v>122</v>
      </c>
      <c r="J32" s="8">
        <v>19</v>
      </c>
      <c r="K32" s="8">
        <v>456</v>
      </c>
      <c r="L32" s="8">
        <v>595</v>
      </c>
      <c r="M32" s="8">
        <v>1108</v>
      </c>
      <c r="N32" s="8">
        <v>1389</v>
      </c>
      <c r="O32" s="8">
        <v>2076</v>
      </c>
      <c r="P32" s="8">
        <v>2095</v>
      </c>
      <c r="Q32" s="8">
        <v>1961</v>
      </c>
      <c r="R32" s="8">
        <v>2111</v>
      </c>
      <c r="S32" s="8">
        <v>2370</v>
      </c>
      <c r="T32" s="8">
        <v>2524</v>
      </c>
    </row>
    <row r="33" spans="1:20" ht="16.5" customHeight="1">
      <c r="A33" s="32"/>
      <c r="B33" s="28" t="s">
        <v>13</v>
      </c>
      <c r="C33" s="3" t="s">
        <v>22</v>
      </c>
      <c r="D33" s="8" t="s">
        <v>18</v>
      </c>
      <c r="E33" s="8" t="s">
        <v>18</v>
      </c>
      <c r="F33" s="8" t="s">
        <v>18</v>
      </c>
      <c r="G33" s="8">
        <v>12</v>
      </c>
      <c r="H33" s="8" t="s">
        <v>18</v>
      </c>
      <c r="I33" s="8">
        <v>22</v>
      </c>
      <c r="J33" s="8">
        <v>99</v>
      </c>
      <c r="K33" s="8">
        <v>359</v>
      </c>
      <c r="L33" s="8">
        <v>483</v>
      </c>
      <c r="M33" s="8">
        <v>578</v>
      </c>
      <c r="N33" s="8">
        <v>697</v>
      </c>
      <c r="O33" s="8">
        <v>557</v>
      </c>
      <c r="P33" s="8">
        <v>510</v>
      </c>
      <c r="Q33" s="8">
        <v>398</v>
      </c>
      <c r="R33" s="8">
        <v>541</v>
      </c>
      <c r="S33" s="8">
        <v>401</v>
      </c>
      <c r="T33" s="8">
        <v>253</v>
      </c>
    </row>
    <row r="34" spans="1:20" ht="16.5" customHeight="1">
      <c r="A34" s="32"/>
      <c r="B34" s="28" t="s">
        <v>13</v>
      </c>
      <c r="C34" s="3" t="s">
        <v>23</v>
      </c>
      <c r="D34" s="8" t="s">
        <v>18</v>
      </c>
      <c r="E34" s="8" t="s">
        <v>18</v>
      </c>
      <c r="F34" s="8">
        <v>40</v>
      </c>
      <c r="G34" s="8">
        <v>121</v>
      </c>
      <c r="H34" s="8">
        <v>136</v>
      </c>
      <c r="I34" s="8">
        <v>58</v>
      </c>
      <c r="J34" s="8">
        <v>29</v>
      </c>
      <c r="K34" s="8">
        <v>167</v>
      </c>
      <c r="L34" s="8">
        <v>208</v>
      </c>
      <c r="M34" s="8">
        <v>284</v>
      </c>
      <c r="N34" s="8">
        <v>352</v>
      </c>
      <c r="O34" s="8">
        <v>431</v>
      </c>
      <c r="P34" s="8">
        <v>490</v>
      </c>
      <c r="Q34" s="8">
        <v>603</v>
      </c>
      <c r="R34" s="8">
        <v>609</v>
      </c>
      <c r="S34" s="8">
        <v>392</v>
      </c>
      <c r="T34" s="8">
        <v>315</v>
      </c>
    </row>
    <row r="35" spans="1:20" ht="16.5" customHeight="1">
      <c r="A35" s="32"/>
      <c r="B35" s="20" t="s">
        <v>15</v>
      </c>
      <c r="C35" s="4"/>
      <c r="D35" s="9" t="s">
        <v>18</v>
      </c>
      <c r="E35" s="9" t="s">
        <v>18</v>
      </c>
      <c r="F35" s="9">
        <v>232</v>
      </c>
      <c r="G35" s="9">
        <v>424</v>
      </c>
      <c r="H35" s="9">
        <v>615</v>
      </c>
      <c r="I35" s="9">
        <v>1323</v>
      </c>
      <c r="J35" s="9">
        <v>2071</v>
      </c>
      <c r="K35" s="9">
        <v>4615</v>
      </c>
      <c r="L35" s="9">
        <v>5664</v>
      </c>
      <c r="M35" s="9">
        <v>6386</v>
      </c>
      <c r="N35" s="9">
        <v>7808</v>
      </c>
      <c r="O35" s="9">
        <v>8462</v>
      </c>
      <c r="P35" s="9">
        <v>8780</v>
      </c>
      <c r="Q35" s="9">
        <v>9524</v>
      </c>
      <c r="R35" s="9">
        <v>9928</v>
      </c>
      <c r="S35" s="9">
        <v>6133</v>
      </c>
      <c r="T35" s="9">
        <v>4811</v>
      </c>
    </row>
    <row r="36" spans="1:20" ht="16.5" customHeight="1">
      <c r="A36" s="32"/>
      <c r="B36" s="28" t="s">
        <v>16</v>
      </c>
      <c r="C36" s="3" t="s">
        <v>20</v>
      </c>
      <c r="D36" s="8" t="s">
        <v>18</v>
      </c>
      <c r="E36" s="8" t="s">
        <v>18</v>
      </c>
      <c r="F36" s="8">
        <v>203</v>
      </c>
      <c r="G36" s="8">
        <v>591</v>
      </c>
      <c r="H36" s="8">
        <v>668</v>
      </c>
      <c r="I36" s="8">
        <v>473</v>
      </c>
      <c r="J36" s="8">
        <v>312</v>
      </c>
      <c r="K36" s="8">
        <v>403</v>
      </c>
      <c r="L36" s="8">
        <v>468</v>
      </c>
      <c r="M36" s="8">
        <v>695</v>
      </c>
      <c r="N36" s="8">
        <v>739</v>
      </c>
      <c r="O36" s="8">
        <v>786</v>
      </c>
      <c r="P36" s="8">
        <v>737</v>
      </c>
      <c r="Q36" s="8">
        <v>927</v>
      </c>
      <c r="R36" s="8">
        <v>1089</v>
      </c>
      <c r="S36" s="8">
        <v>110</v>
      </c>
      <c r="T36" s="18" t="s">
        <v>18</v>
      </c>
    </row>
    <row r="37" spans="1:20" ht="16.5" customHeight="1">
      <c r="A37" s="32"/>
      <c r="B37" s="28"/>
      <c r="C37" s="3" t="s">
        <v>21</v>
      </c>
      <c r="D37" s="8" t="s">
        <v>18</v>
      </c>
      <c r="E37" s="8" t="s">
        <v>18</v>
      </c>
      <c r="F37" s="8">
        <v>97</v>
      </c>
      <c r="G37" s="8">
        <v>511</v>
      </c>
      <c r="H37" s="8">
        <v>529</v>
      </c>
      <c r="I37" s="8">
        <v>291</v>
      </c>
      <c r="J37" s="8">
        <v>80</v>
      </c>
      <c r="K37" s="8" t="s">
        <v>18</v>
      </c>
      <c r="L37" s="8">
        <v>22</v>
      </c>
      <c r="M37" s="8">
        <v>114</v>
      </c>
      <c r="N37" s="8">
        <v>165</v>
      </c>
      <c r="O37" s="8">
        <v>72</v>
      </c>
      <c r="P37" s="8">
        <v>155</v>
      </c>
      <c r="Q37" s="8">
        <v>99</v>
      </c>
      <c r="R37" s="8">
        <v>155</v>
      </c>
      <c r="S37" s="8">
        <v>9</v>
      </c>
      <c r="T37" s="18" t="s">
        <v>18</v>
      </c>
    </row>
    <row r="38" spans="1:20" ht="16.5" customHeight="1">
      <c r="A38" s="32"/>
      <c r="B38" s="28"/>
      <c r="C38" s="3" t="s">
        <v>38</v>
      </c>
      <c r="D38" s="8" t="s">
        <v>18</v>
      </c>
      <c r="E38" s="8" t="s">
        <v>18</v>
      </c>
      <c r="F38" s="8">
        <v>61</v>
      </c>
      <c r="G38" s="8">
        <v>134</v>
      </c>
      <c r="H38" s="8">
        <v>253</v>
      </c>
      <c r="I38" s="8">
        <v>157</v>
      </c>
      <c r="J38" s="8">
        <v>20</v>
      </c>
      <c r="K38" s="8">
        <v>49</v>
      </c>
      <c r="L38" s="8">
        <v>200</v>
      </c>
      <c r="M38" s="8">
        <v>101</v>
      </c>
      <c r="N38" s="8">
        <v>225</v>
      </c>
      <c r="O38" s="8">
        <v>191</v>
      </c>
      <c r="P38" s="8">
        <v>290</v>
      </c>
      <c r="Q38" s="8">
        <v>506</v>
      </c>
      <c r="R38" s="8">
        <v>811</v>
      </c>
      <c r="S38" s="8">
        <v>20</v>
      </c>
      <c r="T38" s="18" t="s">
        <v>18</v>
      </c>
    </row>
    <row r="39" spans="1:20" ht="16.5" customHeight="1">
      <c r="A39" s="32"/>
      <c r="B39" s="28"/>
      <c r="C39" s="3" t="s">
        <v>22</v>
      </c>
      <c r="D39" s="8" t="s">
        <v>18</v>
      </c>
      <c r="E39" s="8" t="s">
        <v>18</v>
      </c>
      <c r="F39" s="8">
        <v>45</v>
      </c>
      <c r="G39" s="8">
        <v>107</v>
      </c>
      <c r="H39" s="8">
        <v>90</v>
      </c>
      <c r="I39" s="8">
        <v>40</v>
      </c>
      <c r="J39" s="8" t="s">
        <v>18</v>
      </c>
      <c r="K39" s="8" t="s">
        <v>18</v>
      </c>
      <c r="L39" s="8">
        <v>26</v>
      </c>
      <c r="M39" s="8">
        <v>60</v>
      </c>
      <c r="N39" s="8">
        <v>79</v>
      </c>
      <c r="O39" s="8" t="s">
        <v>18</v>
      </c>
      <c r="P39" s="8">
        <v>37</v>
      </c>
      <c r="Q39" s="8">
        <v>41</v>
      </c>
      <c r="R39" s="8">
        <v>14</v>
      </c>
      <c r="S39" s="18" t="s">
        <v>18</v>
      </c>
      <c r="T39" s="18" t="s">
        <v>18</v>
      </c>
    </row>
    <row r="40" spans="1:20" ht="16.5" customHeight="1">
      <c r="A40" s="32"/>
      <c r="B40" s="28"/>
      <c r="C40" s="3" t="s">
        <v>23</v>
      </c>
      <c r="D40" s="8" t="s">
        <v>18</v>
      </c>
      <c r="E40" s="8" t="s">
        <v>18</v>
      </c>
      <c r="F40" s="8" t="s">
        <v>18</v>
      </c>
      <c r="G40" s="8" t="s">
        <v>18</v>
      </c>
      <c r="H40" s="8">
        <v>20</v>
      </c>
      <c r="I40" s="8" t="s">
        <v>18</v>
      </c>
      <c r="J40" s="8" t="s">
        <v>18</v>
      </c>
      <c r="K40" s="8" t="s">
        <v>18</v>
      </c>
      <c r="L40" s="8" t="s">
        <v>18</v>
      </c>
      <c r="M40" s="8" t="s">
        <v>18</v>
      </c>
      <c r="N40" s="8" t="s">
        <v>18</v>
      </c>
      <c r="O40" s="8" t="s">
        <v>18</v>
      </c>
      <c r="P40" s="8" t="s">
        <v>18</v>
      </c>
      <c r="Q40" s="8" t="s">
        <v>18</v>
      </c>
      <c r="R40" s="18" t="s">
        <v>18</v>
      </c>
      <c r="S40" s="18" t="s">
        <v>18</v>
      </c>
      <c r="T40" s="18" t="s">
        <v>18</v>
      </c>
    </row>
    <row r="41" spans="1:20" ht="16.5" customHeight="1">
      <c r="A41" s="32"/>
      <c r="B41" s="20" t="s">
        <v>17</v>
      </c>
      <c r="C41" s="4"/>
      <c r="D41" s="9" t="s">
        <v>18</v>
      </c>
      <c r="E41" s="9" t="s">
        <v>18</v>
      </c>
      <c r="F41" s="9">
        <v>406</v>
      </c>
      <c r="G41" s="9">
        <v>1343</v>
      </c>
      <c r="H41" s="9">
        <v>1560</v>
      </c>
      <c r="I41" s="9">
        <v>961</v>
      </c>
      <c r="J41" s="9">
        <v>412</v>
      </c>
      <c r="K41" s="9">
        <v>452</v>
      </c>
      <c r="L41" s="9">
        <v>716</v>
      </c>
      <c r="M41" s="9">
        <v>970</v>
      </c>
      <c r="N41" s="9">
        <v>1208</v>
      </c>
      <c r="O41" s="9">
        <v>1049</v>
      </c>
      <c r="P41" s="9">
        <v>1219</v>
      </c>
      <c r="Q41" s="9">
        <v>1573</v>
      </c>
      <c r="R41" s="9">
        <v>2069</v>
      </c>
      <c r="S41" s="9">
        <v>139</v>
      </c>
      <c r="T41" s="9" t="s">
        <v>18</v>
      </c>
    </row>
    <row r="42" spans="1:20" ht="16.5" customHeight="1">
      <c r="A42" s="33"/>
      <c r="B42" s="22" t="s">
        <v>33</v>
      </c>
      <c r="C42" s="5"/>
      <c r="D42" s="15" t="s">
        <v>18</v>
      </c>
      <c r="E42" s="15" t="s">
        <v>18</v>
      </c>
      <c r="F42" s="15">
        <v>638</v>
      </c>
      <c r="G42" s="15">
        <v>1767</v>
      </c>
      <c r="H42" s="15">
        <v>2175</v>
      </c>
      <c r="I42" s="15">
        <v>2284</v>
      </c>
      <c r="J42" s="15">
        <v>2483</v>
      </c>
      <c r="K42" s="15">
        <v>5067</v>
      </c>
      <c r="L42" s="15">
        <v>6380</v>
      </c>
      <c r="M42" s="15">
        <v>7356</v>
      </c>
      <c r="N42" s="15">
        <v>9016</v>
      </c>
      <c r="O42" s="15">
        <v>9511</v>
      </c>
      <c r="P42" s="15">
        <v>9999</v>
      </c>
      <c r="Q42" s="15">
        <v>11097</v>
      </c>
      <c r="R42" s="15">
        <v>11997</v>
      </c>
      <c r="S42" s="15">
        <v>6272</v>
      </c>
      <c r="T42" s="15">
        <v>4811</v>
      </c>
    </row>
    <row r="43" spans="1:20" ht="16.5" customHeight="1">
      <c r="A43" s="31" t="s">
        <v>24</v>
      </c>
      <c r="B43" s="35" t="s">
        <v>13</v>
      </c>
      <c r="C43" s="6" t="s">
        <v>20</v>
      </c>
      <c r="D43" s="10">
        <v>75053</v>
      </c>
      <c r="E43" s="10">
        <v>77962</v>
      </c>
      <c r="F43" s="10">
        <v>79470</v>
      </c>
      <c r="G43" s="10">
        <v>78765</v>
      </c>
      <c r="H43" s="10">
        <v>76831</v>
      </c>
      <c r="I43" s="10">
        <v>75562</v>
      </c>
      <c r="J43" s="10">
        <v>75605</v>
      </c>
      <c r="K43" s="10">
        <v>78622</v>
      </c>
      <c r="L43" s="10">
        <v>78413</v>
      </c>
      <c r="M43" s="10">
        <v>83297</v>
      </c>
      <c r="N43" s="10">
        <v>86527</v>
      </c>
      <c r="O43" s="10">
        <v>90455</v>
      </c>
      <c r="P43" s="10">
        <v>90582</v>
      </c>
      <c r="Q43" s="10">
        <v>89411</v>
      </c>
      <c r="R43" s="10">
        <v>87105</v>
      </c>
      <c r="S43" s="10">
        <v>89304</v>
      </c>
      <c r="T43" s="10">
        <v>89994</v>
      </c>
    </row>
    <row r="44" spans="1:20" ht="16.5" customHeight="1">
      <c r="A44" s="32"/>
      <c r="B44" s="28"/>
      <c r="C44" s="3" t="s">
        <v>21</v>
      </c>
      <c r="D44" s="8">
        <v>71906</v>
      </c>
      <c r="E44" s="8">
        <v>74690</v>
      </c>
      <c r="F44" s="8">
        <v>78157</v>
      </c>
      <c r="G44" s="8">
        <v>76931</v>
      </c>
      <c r="H44" s="8">
        <v>73910</v>
      </c>
      <c r="I44" s="8">
        <v>72420</v>
      </c>
      <c r="J44" s="8">
        <v>72304</v>
      </c>
      <c r="K44" s="8">
        <v>76195</v>
      </c>
      <c r="L44" s="8">
        <v>74704</v>
      </c>
      <c r="M44" s="8">
        <v>76360</v>
      </c>
      <c r="N44" s="8">
        <v>81163</v>
      </c>
      <c r="O44" s="8">
        <v>80536</v>
      </c>
      <c r="P44" s="8">
        <v>78424</v>
      </c>
      <c r="Q44" s="8">
        <v>77067</v>
      </c>
      <c r="R44" s="8">
        <v>73018</v>
      </c>
      <c r="S44" s="8">
        <v>74566</v>
      </c>
      <c r="T44" s="8">
        <v>76460</v>
      </c>
    </row>
    <row r="45" spans="1:20" ht="16.5" customHeight="1">
      <c r="A45" s="32"/>
      <c r="B45" s="28"/>
      <c r="C45" s="3" t="s">
        <v>38</v>
      </c>
      <c r="D45" s="8">
        <v>90786</v>
      </c>
      <c r="E45" s="8">
        <v>95840</v>
      </c>
      <c r="F45" s="8">
        <v>96526</v>
      </c>
      <c r="G45" s="8">
        <v>97462</v>
      </c>
      <c r="H45" s="8">
        <v>97544</v>
      </c>
      <c r="I45" s="8">
        <v>95217</v>
      </c>
      <c r="J45" s="8">
        <v>95558</v>
      </c>
      <c r="K45" s="8">
        <v>96547</v>
      </c>
      <c r="L45" s="8">
        <v>97090</v>
      </c>
      <c r="M45" s="8">
        <v>101362</v>
      </c>
      <c r="N45" s="8">
        <v>106267</v>
      </c>
      <c r="O45" s="8">
        <v>108891</v>
      </c>
      <c r="P45" s="8">
        <v>106036</v>
      </c>
      <c r="Q45" s="8">
        <v>107760</v>
      </c>
      <c r="R45" s="8">
        <v>106389</v>
      </c>
      <c r="S45" s="8">
        <v>107596</v>
      </c>
      <c r="T45" s="8">
        <v>108247</v>
      </c>
    </row>
    <row r="46" spans="1:20" ht="16.5" customHeight="1">
      <c r="A46" s="32"/>
      <c r="B46" s="28"/>
      <c r="C46" s="3" t="s">
        <v>22</v>
      </c>
      <c r="D46" s="8">
        <v>19427</v>
      </c>
      <c r="E46" s="8">
        <v>19780</v>
      </c>
      <c r="F46" s="8">
        <v>19946</v>
      </c>
      <c r="G46" s="8">
        <v>19203</v>
      </c>
      <c r="H46" s="8">
        <v>18795</v>
      </c>
      <c r="I46" s="8">
        <v>17568</v>
      </c>
      <c r="J46" s="8">
        <v>16839</v>
      </c>
      <c r="K46" s="8">
        <v>17376</v>
      </c>
      <c r="L46" s="8">
        <v>16860</v>
      </c>
      <c r="M46" s="8">
        <v>17373</v>
      </c>
      <c r="N46" s="8">
        <v>18086</v>
      </c>
      <c r="O46" s="8">
        <v>16519</v>
      </c>
      <c r="P46" s="8">
        <v>14527</v>
      </c>
      <c r="Q46" s="8">
        <v>13611</v>
      </c>
      <c r="R46" s="8">
        <v>12826</v>
      </c>
      <c r="S46" s="8">
        <v>13449</v>
      </c>
      <c r="T46" s="8">
        <v>14494</v>
      </c>
    </row>
    <row r="47" spans="1:20" ht="16.5" customHeight="1">
      <c r="A47" s="32"/>
      <c r="B47" s="28"/>
      <c r="C47" s="3" t="s">
        <v>23</v>
      </c>
      <c r="D47" s="8">
        <v>10235</v>
      </c>
      <c r="E47" s="8">
        <v>10315</v>
      </c>
      <c r="F47" s="8">
        <v>10141</v>
      </c>
      <c r="G47" s="8">
        <v>9965</v>
      </c>
      <c r="H47" s="8">
        <v>9116</v>
      </c>
      <c r="I47" s="8">
        <v>8982</v>
      </c>
      <c r="J47" s="8">
        <v>9049</v>
      </c>
      <c r="K47" s="8">
        <v>9095</v>
      </c>
      <c r="L47" s="8">
        <v>8693</v>
      </c>
      <c r="M47" s="8">
        <v>8644</v>
      </c>
      <c r="N47" s="8">
        <v>8938</v>
      </c>
      <c r="O47" s="8">
        <v>8428</v>
      </c>
      <c r="P47" s="8">
        <v>7886</v>
      </c>
      <c r="Q47" s="8">
        <v>7856</v>
      </c>
      <c r="R47" s="8">
        <v>7305</v>
      </c>
      <c r="S47" s="8">
        <v>7403</v>
      </c>
      <c r="T47" s="8">
        <v>7780</v>
      </c>
    </row>
    <row r="48" spans="1:20" ht="16.5" customHeight="1">
      <c r="A48" s="32"/>
      <c r="B48" s="20" t="s">
        <v>15</v>
      </c>
      <c r="C48" s="4"/>
      <c r="D48" s="9">
        <v>267407</v>
      </c>
      <c r="E48" s="9">
        <v>278587</v>
      </c>
      <c r="F48" s="9">
        <v>284240</v>
      </c>
      <c r="G48" s="9">
        <v>282326</v>
      </c>
      <c r="H48" s="9">
        <v>276196</v>
      </c>
      <c r="I48" s="9">
        <v>269749</v>
      </c>
      <c r="J48" s="9">
        <v>269355</v>
      </c>
      <c r="K48" s="9">
        <v>277835</v>
      </c>
      <c r="L48" s="9">
        <v>275760</v>
      </c>
      <c r="M48" s="9">
        <v>287036</v>
      </c>
      <c r="N48" s="9">
        <v>300981</v>
      </c>
      <c r="O48" s="9">
        <v>304829</v>
      </c>
      <c r="P48" s="9">
        <v>297455</v>
      </c>
      <c r="Q48" s="9">
        <v>295705</v>
      </c>
      <c r="R48" s="9">
        <v>286643</v>
      </c>
      <c r="S48" s="9">
        <v>292318</v>
      </c>
      <c r="T48" s="9">
        <v>296975</v>
      </c>
    </row>
    <row r="49" spans="1:20" ht="16.5" customHeight="1">
      <c r="A49" s="32"/>
      <c r="B49" s="28" t="s">
        <v>16</v>
      </c>
      <c r="C49" s="3" t="s">
        <v>20</v>
      </c>
      <c r="D49" s="8">
        <v>42412</v>
      </c>
      <c r="E49" s="8">
        <v>42076</v>
      </c>
      <c r="F49" s="8">
        <v>42957</v>
      </c>
      <c r="G49" s="8">
        <v>42496</v>
      </c>
      <c r="H49" s="8">
        <v>40119</v>
      </c>
      <c r="I49" s="8">
        <v>38145</v>
      </c>
      <c r="J49" s="8">
        <v>38085</v>
      </c>
      <c r="K49" s="8">
        <v>39365</v>
      </c>
      <c r="L49" s="8">
        <v>38126</v>
      </c>
      <c r="M49" s="8">
        <v>37538</v>
      </c>
      <c r="N49" s="8">
        <v>37227</v>
      </c>
      <c r="O49" s="8">
        <v>33271</v>
      </c>
      <c r="P49" s="8">
        <v>28768</v>
      </c>
      <c r="Q49" s="8">
        <v>26410</v>
      </c>
      <c r="R49" s="8">
        <v>25519</v>
      </c>
      <c r="S49" s="8">
        <v>26125</v>
      </c>
      <c r="T49" s="8">
        <v>26748</v>
      </c>
    </row>
    <row r="50" spans="1:20" ht="16.5" customHeight="1">
      <c r="A50" s="32"/>
      <c r="B50" s="28"/>
      <c r="C50" s="3" t="s">
        <v>21</v>
      </c>
      <c r="D50" s="8">
        <v>9429</v>
      </c>
      <c r="E50" s="8">
        <v>9496</v>
      </c>
      <c r="F50" s="8">
        <v>9344</v>
      </c>
      <c r="G50" s="8">
        <v>8637</v>
      </c>
      <c r="H50" s="8">
        <v>7804</v>
      </c>
      <c r="I50" s="8">
        <v>6877</v>
      </c>
      <c r="J50" s="8">
        <v>6535</v>
      </c>
      <c r="K50" s="8">
        <v>6005</v>
      </c>
      <c r="L50" s="8">
        <v>5487</v>
      </c>
      <c r="M50" s="8">
        <v>4959</v>
      </c>
      <c r="N50" s="8">
        <v>4586</v>
      </c>
      <c r="O50" s="8">
        <v>3768</v>
      </c>
      <c r="P50" s="8">
        <v>3207</v>
      </c>
      <c r="Q50" s="8">
        <v>2915</v>
      </c>
      <c r="R50" s="8">
        <v>2675</v>
      </c>
      <c r="S50" s="8">
        <v>2346</v>
      </c>
      <c r="T50" s="8">
        <v>2146</v>
      </c>
    </row>
    <row r="51" spans="1:20" ht="16.5" customHeight="1">
      <c r="A51" s="32"/>
      <c r="B51" s="28"/>
      <c r="C51" s="3" t="s">
        <v>38</v>
      </c>
      <c r="D51" s="8">
        <v>58695</v>
      </c>
      <c r="E51" s="8">
        <v>56910</v>
      </c>
      <c r="F51" s="8">
        <v>54864</v>
      </c>
      <c r="G51" s="8">
        <v>52485</v>
      </c>
      <c r="H51" s="8">
        <v>47725</v>
      </c>
      <c r="I51" s="8">
        <v>43825</v>
      </c>
      <c r="J51" s="8">
        <v>43927</v>
      </c>
      <c r="K51" s="8">
        <v>44212</v>
      </c>
      <c r="L51" s="8">
        <v>44121</v>
      </c>
      <c r="M51" s="8">
        <v>44419</v>
      </c>
      <c r="N51" s="8">
        <v>43767</v>
      </c>
      <c r="O51" s="8">
        <v>39523</v>
      </c>
      <c r="P51" s="8">
        <v>33725</v>
      </c>
      <c r="Q51" s="8">
        <v>30014</v>
      </c>
      <c r="R51" s="8">
        <v>28014</v>
      </c>
      <c r="S51" s="8">
        <v>28956</v>
      </c>
      <c r="T51" s="8">
        <v>29332</v>
      </c>
    </row>
    <row r="52" spans="1:20" ht="16.5" customHeight="1">
      <c r="A52" s="32"/>
      <c r="B52" s="28"/>
      <c r="C52" s="3" t="s">
        <v>22</v>
      </c>
      <c r="D52" s="8">
        <v>2042</v>
      </c>
      <c r="E52" s="8">
        <v>1720</v>
      </c>
      <c r="F52" s="8">
        <v>1495</v>
      </c>
      <c r="G52" s="8">
        <v>1281</v>
      </c>
      <c r="H52" s="8">
        <v>1034</v>
      </c>
      <c r="I52" s="8">
        <v>839</v>
      </c>
      <c r="J52" s="8">
        <v>628</v>
      </c>
      <c r="K52" s="8">
        <v>605</v>
      </c>
      <c r="L52" s="8">
        <v>354</v>
      </c>
      <c r="M52" s="8">
        <v>341</v>
      </c>
      <c r="N52" s="8">
        <v>324</v>
      </c>
      <c r="O52" s="8">
        <v>280</v>
      </c>
      <c r="P52" s="8">
        <v>225</v>
      </c>
      <c r="Q52" s="8">
        <v>127</v>
      </c>
      <c r="R52" s="8">
        <v>164</v>
      </c>
      <c r="S52" s="8">
        <v>172</v>
      </c>
      <c r="T52" s="8">
        <v>230</v>
      </c>
    </row>
    <row r="53" spans="1:20" ht="16.5" customHeight="1">
      <c r="A53" s="32"/>
      <c r="B53" s="28"/>
      <c r="C53" s="3" t="s">
        <v>23</v>
      </c>
      <c r="D53" s="8">
        <v>1093</v>
      </c>
      <c r="E53" s="8">
        <v>1168</v>
      </c>
      <c r="F53" s="8">
        <v>1190</v>
      </c>
      <c r="G53" s="8">
        <v>1399</v>
      </c>
      <c r="H53" s="8">
        <v>1499</v>
      </c>
      <c r="I53" s="8">
        <v>1589</v>
      </c>
      <c r="J53" s="8">
        <v>1758</v>
      </c>
      <c r="K53" s="8">
        <v>1814</v>
      </c>
      <c r="L53" s="8">
        <v>1952</v>
      </c>
      <c r="M53" s="8">
        <v>2079</v>
      </c>
      <c r="N53" s="8">
        <v>1958</v>
      </c>
      <c r="O53" s="8">
        <v>1549</v>
      </c>
      <c r="P53" s="8">
        <v>1096</v>
      </c>
      <c r="Q53" s="8">
        <v>824</v>
      </c>
      <c r="R53" s="8">
        <v>597</v>
      </c>
      <c r="S53" s="8">
        <v>490</v>
      </c>
      <c r="T53" s="8">
        <v>447</v>
      </c>
    </row>
    <row r="54" spans="1:20" ht="16.5" customHeight="1">
      <c r="A54" s="32"/>
      <c r="B54" s="20" t="s">
        <v>17</v>
      </c>
      <c r="C54" s="4"/>
      <c r="D54" s="9">
        <v>113671</v>
      </c>
      <c r="E54" s="9">
        <v>111370</v>
      </c>
      <c r="F54" s="9">
        <v>109850</v>
      </c>
      <c r="G54" s="9">
        <v>106298</v>
      </c>
      <c r="H54" s="9">
        <v>98181</v>
      </c>
      <c r="I54" s="9">
        <v>91275</v>
      </c>
      <c r="J54" s="9">
        <v>90933</v>
      </c>
      <c r="K54" s="9">
        <v>92001</v>
      </c>
      <c r="L54" s="9">
        <v>90040</v>
      </c>
      <c r="M54" s="9">
        <v>89336</v>
      </c>
      <c r="N54" s="9">
        <v>87862</v>
      </c>
      <c r="O54" s="9">
        <v>78391</v>
      </c>
      <c r="P54" s="9">
        <v>67021</v>
      </c>
      <c r="Q54" s="9">
        <v>60290</v>
      </c>
      <c r="R54" s="9">
        <v>56969</v>
      </c>
      <c r="S54" s="9">
        <v>58089</v>
      </c>
      <c r="T54" s="9">
        <v>58903</v>
      </c>
    </row>
    <row r="55" spans="1:20" ht="16.5" customHeight="1">
      <c r="A55" s="33"/>
      <c r="B55" s="22" t="s">
        <v>34</v>
      </c>
      <c r="C55" s="5"/>
      <c r="D55" s="15">
        <v>381078</v>
      </c>
      <c r="E55" s="15">
        <v>389957</v>
      </c>
      <c r="F55" s="15">
        <v>394090</v>
      </c>
      <c r="G55" s="15">
        <v>388624</v>
      </c>
      <c r="H55" s="15">
        <v>374377</v>
      </c>
      <c r="I55" s="15">
        <v>361024</v>
      </c>
      <c r="J55" s="15">
        <v>360288</v>
      </c>
      <c r="K55" s="15">
        <v>369836</v>
      </c>
      <c r="L55" s="15">
        <v>365800</v>
      </c>
      <c r="M55" s="15">
        <v>376372</v>
      </c>
      <c r="N55" s="15">
        <v>388843</v>
      </c>
      <c r="O55" s="15">
        <v>383220</v>
      </c>
      <c r="P55" s="15">
        <v>364476</v>
      </c>
      <c r="Q55" s="15">
        <v>355995</v>
      </c>
      <c r="R55" s="15">
        <v>343612</v>
      </c>
      <c r="S55" s="15">
        <v>350407</v>
      </c>
      <c r="T55" s="15">
        <v>355878</v>
      </c>
    </row>
    <row r="56" spans="1:20" ht="16.5" customHeight="1">
      <c r="A56" s="34" t="s">
        <v>25</v>
      </c>
      <c r="B56" s="34"/>
      <c r="C56" s="34"/>
      <c r="D56" s="16">
        <v>2143453</v>
      </c>
      <c r="E56" s="16">
        <v>2113996</v>
      </c>
      <c r="F56" s="16">
        <v>2095326</v>
      </c>
      <c r="G56" s="16">
        <v>2084632</v>
      </c>
      <c r="H56" s="16">
        <v>2059560</v>
      </c>
      <c r="I56" s="16">
        <v>2011866</v>
      </c>
      <c r="J56" s="16">
        <v>2033534</v>
      </c>
      <c r="K56" s="16">
        <v>2076385</v>
      </c>
      <c r="L56" s="16">
        <v>2324294</v>
      </c>
      <c r="M56" s="16">
        <v>2295108</v>
      </c>
      <c r="N56" s="16">
        <v>2220012</v>
      </c>
      <c r="O56" s="16">
        <v>2134516</v>
      </c>
      <c r="P56" s="16">
        <v>2035461</v>
      </c>
      <c r="Q56" s="16">
        <f>+Q55+Q42+Q29+Q16</f>
        <v>1977862</v>
      </c>
      <c r="R56" s="16">
        <v>1959734</v>
      </c>
      <c r="S56" s="16">
        <v>1928017</v>
      </c>
      <c r="T56" s="16">
        <v>1924578</v>
      </c>
    </row>
    <row r="57" spans="1:20" ht="12.75">
      <c r="A57" s="1" t="s">
        <v>40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60" spans="1:20" ht="18" customHeight="1">
      <c r="A60" s="23" t="s">
        <v>36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75" spans="1:19" ht="18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7" spans="1:19" ht="18" customHeight="1">
      <c r="A77" s="23" t="s">
        <v>35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94" spans="1:19" ht="18" customHeight="1">
      <c r="A94" s="23" t="s">
        <v>26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109" spans="1:19" ht="18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1" spans="1:19" ht="18" customHeight="1">
      <c r="A111" s="23" t="s">
        <v>27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</row>
    <row r="128" spans="1:19" ht="18" customHeight="1">
      <c r="A128" s="23" t="s">
        <v>29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45" spans="1:19" ht="18" customHeight="1">
      <c r="A145" s="23" t="s">
        <v>28</v>
      </c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60" spans="1:19" ht="18" customHeight="1">
      <c r="A160" s="30" t="s">
        <v>47</v>
      </c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</sheetData>
  <mergeCells count="21">
    <mergeCell ref="A160:S160"/>
    <mergeCell ref="A30:A42"/>
    <mergeCell ref="A43:A55"/>
    <mergeCell ref="A56:C56"/>
    <mergeCell ref="B17:B21"/>
    <mergeCell ref="B23:B27"/>
    <mergeCell ref="B30:B34"/>
    <mergeCell ref="B36:B40"/>
    <mergeCell ref="B43:B47"/>
    <mergeCell ref="B49:B53"/>
    <mergeCell ref="A4:A16"/>
    <mergeCell ref="B4:B8"/>
    <mergeCell ref="B10:B14"/>
    <mergeCell ref="A17:A29"/>
    <mergeCell ref="A1:T1"/>
    <mergeCell ref="A60:S60"/>
    <mergeCell ref="A145:S145"/>
    <mergeCell ref="A128:S128"/>
    <mergeCell ref="A111:S111"/>
    <mergeCell ref="A94:S94"/>
    <mergeCell ref="A77:S77"/>
  </mergeCells>
  <printOptions horizontalCentered="1"/>
  <pageMargins left="0.43307086614173229" right="0.19685039370078741" top="0.47244094488188981" bottom="0.43307086614173229" header="0.31496062992125984" footer="0.23622047244094491"/>
  <pageSetup paperSize="8" scale="70" orientation="portrait" r:id="rId1"/>
  <rowBreaks count="1" manualBreakCount="1">
    <brk id="92" max="19" man="1"/>
  </rowBreaks>
  <drawing r:id="rId2"/>
  <webPublishItems count="1">
    <webPublishItem id="2947" divId="I9.3_Total_2947" sourceType="sheet" destinationFile="N:\4-N U R E T I\Técnicos\Marta Jeremias\Indicadores_xls\Formatados\I9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I9.3</vt:lpstr>
      <vt:lpstr>I9.3!Área_de_Impressão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2018-10-29T13:07:54Z</cp:lastPrinted>
  <dcterms:created xsi:type="dcterms:W3CDTF">2014-11-17T10:45:25Z</dcterms:created>
  <dcterms:modified xsi:type="dcterms:W3CDTF">2019-02-08T11:48:48Z</dcterms:modified>
</cp:coreProperties>
</file>