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0890"/>
  </bookViews>
  <sheets>
    <sheet name="I9.2" sheetId="1" r:id="rId1"/>
  </sheets>
  <definedNames>
    <definedName name="_xlnm.Print_Area" localSheetId="0">I9.2!$A$1:$S$76</definedName>
  </definedNames>
  <calcPr calcId="162913"/>
</workbook>
</file>

<file path=xl/calcChain.xml><?xml version="1.0" encoding="utf-8"?>
<calcChain xmlns="http://schemas.openxmlformats.org/spreadsheetml/2006/main">
  <c r="S12" i="1" l="1"/>
  <c r="S21" i="1"/>
  <c r="S22" i="1" l="1"/>
  <c r="D14" i="1"/>
  <c r="E14" i="1"/>
  <c r="F14" i="1"/>
  <c r="G14" i="1"/>
  <c r="H14" i="1"/>
  <c r="I14" i="1"/>
  <c r="J14" i="1"/>
  <c r="K14" i="1"/>
  <c r="L14" i="1"/>
  <c r="M14" i="1"/>
  <c r="N14" i="1"/>
  <c r="O14" i="1"/>
  <c r="C14" i="1"/>
  <c r="D5" i="1"/>
  <c r="E5" i="1"/>
  <c r="F5" i="1"/>
  <c r="G5" i="1"/>
  <c r="H5" i="1"/>
  <c r="I5" i="1"/>
  <c r="J5" i="1"/>
  <c r="K5" i="1"/>
  <c r="L5" i="1"/>
  <c r="M5" i="1"/>
  <c r="N5" i="1"/>
  <c r="O5" i="1"/>
  <c r="C5" i="1"/>
</calcChain>
</file>

<file path=xl/sharedStrings.xml><?xml version="1.0" encoding="utf-8"?>
<sst xmlns="http://schemas.openxmlformats.org/spreadsheetml/2006/main" count="50" uniqueCount="39">
  <si>
    <t>Nível de ensino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</si>
  <si>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</si>
  <si>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</si>
  <si>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</si>
  <si>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</si>
  <si>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</si>
  <si>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</si>
  <si>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</si>
  <si>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</si>
  <si>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</si>
  <si>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</si>
  <si>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</si>
  <si>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</si>
  <si>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</si>
  <si>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Educação pré-escolar</t>
  </si>
  <si>
    <t>Ensino básico</t>
  </si>
  <si>
    <t>Ensino secundário</t>
  </si>
  <si>
    <t>Ensino pós-secundário não superior</t>
  </si>
  <si>
    <t>Ensino superior</t>
  </si>
  <si>
    <t>Total Geral</t>
  </si>
  <si>
    <t>Sexo</t>
  </si>
  <si>
    <t>Homens</t>
  </si>
  <si>
    <t>-</t>
  </si>
  <si>
    <t>Homens Total</t>
  </si>
  <si>
    <t>Mulheres</t>
  </si>
  <si>
    <t>Mulheres Total</t>
  </si>
  <si>
    <t>Ensino básico - 1.º Ciclo</t>
  </si>
  <si>
    <t>Ensino básico - 2.º Ciclo</t>
  </si>
  <si>
    <t>Ensino básico - 3.º Ciclo</t>
  </si>
  <si>
    <t>Total de alunos, por sexo</t>
  </si>
  <si>
    <t>Total de Homens, por nível de ensino</t>
  </si>
  <si>
    <t>Total de Mulheres, por nível de ensino</t>
  </si>
  <si>
    <t>2013/14</t>
  </si>
  <si>
    <t>Fonte: DGEEC</t>
  </si>
  <si>
    <t>2014/15</t>
  </si>
  <si>
    <t>2015/16</t>
  </si>
  <si>
    <t>2016/17</t>
  </si>
  <si>
    <t>I9.2 Número de crianças inscritas na educação pré-escolar e alunos matriculados/inscritos, por sexo e nível de ensino,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</si>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</sst>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  <numFmt numFmtId="196" formatCode="#\ ###\ ###"/>
    <numFmt numFmtId="197" formatCode="0.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7" fillId="40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41" borderId="0" applyNumberFormat="0" applyBorder="0" applyAlignment="0" applyProtection="0"/>
    <xf numFmtId="0" fontId="7" fillId="42" borderId="0" applyNumberFormat="0" applyBorder="0" applyAlignment="0" applyProtection="0"/>
    <xf numFmtId="0" fontId="8" fillId="0" borderId="5">
      <alignment horizontal="center" vertical="center"/>
    </xf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43" borderId="6"/>
    <xf numFmtId="0" fontId="11" fillId="43" borderId="6"/>
    <xf numFmtId="0" fontId="11" fillId="43" borderId="6"/>
    <xf numFmtId="0" fontId="11" fillId="43" borderId="6"/>
    <xf numFmtId="0" fontId="11" fillId="43" borderId="6"/>
    <xf numFmtId="0" fontId="11" fillId="43" borderId="6"/>
    <xf numFmtId="0" fontId="11" fillId="43" borderId="6"/>
    <xf numFmtId="0" fontId="11" fillId="43" borderId="6"/>
    <xf numFmtId="0" fontId="11" fillId="43" borderId="6"/>
    <xf numFmtId="0" fontId="12" fillId="44" borderId="7">
      <alignment horizontal="right" vertical="top" wrapText="1"/>
    </xf>
    <xf numFmtId="0" fontId="13" fillId="0" borderId="0"/>
    <xf numFmtId="0" fontId="14" fillId="0" borderId="8" applyNumberFormat="0" applyBorder="0" applyProtection="0">
      <alignment horizontal="center"/>
    </xf>
    <xf numFmtId="0" fontId="15" fillId="45" borderId="9" applyNumberFormat="0" applyAlignment="0" applyProtection="0"/>
    <xf numFmtId="0" fontId="16" fillId="46" borderId="10" applyNumberFormat="0" applyAlignment="0" applyProtection="0"/>
    <xf numFmtId="0" fontId="11" fillId="0" borderId="11"/>
    <xf numFmtId="0" fontId="11" fillId="0" borderId="11"/>
    <xf numFmtId="0" fontId="11" fillId="0" borderId="11"/>
    <xf numFmtId="0" fontId="11" fillId="0" borderId="11"/>
    <xf numFmtId="0" fontId="11" fillId="0" borderId="11"/>
    <xf numFmtId="0" fontId="11" fillId="0" borderId="11"/>
    <xf numFmtId="0" fontId="11" fillId="0" borderId="11"/>
    <xf numFmtId="0" fontId="11" fillId="0" borderId="11"/>
    <xf numFmtId="0" fontId="11" fillId="0" borderId="11"/>
    <xf numFmtId="0" fontId="17" fillId="47" borderId="12" applyNumberFormat="0" applyAlignment="0" applyProtection="0"/>
    <xf numFmtId="0" fontId="18" fillId="48" borderId="13" applyNumberFormat="0" applyAlignment="0" applyProtection="0"/>
    <xf numFmtId="0" fontId="19" fillId="49" borderId="14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2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>
      <alignment horizontal="right" vertical="top"/>
    </xf>
    <xf numFmtId="165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5" fillId="0" borderId="0" applyFill="0" applyBorder="0" applyAlignment="0" applyProtection="0"/>
    <xf numFmtId="0" fontId="27" fillId="0" borderId="0" applyFill="0" applyBorder="0" applyProtection="0"/>
    <xf numFmtId="0" fontId="28" fillId="52" borderId="6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6">
      <protection locked="0"/>
    </xf>
    <xf numFmtId="0" fontId="2" fillId="52" borderId="11"/>
    <xf numFmtId="0" fontId="2" fillId="50" borderId="0"/>
    <xf numFmtId="0" fontId="1" fillId="53" borderId="15" applyFont="0" applyBorder="0"/>
    <xf numFmtId="169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4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73" fontId="2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5" fontId="25" fillId="0" borderId="0" applyFill="0" applyBorder="0" applyAlignment="0" applyProtection="0"/>
    <xf numFmtId="172" fontId="2" fillId="0" borderId="0" applyFont="0" applyFill="0" applyBorder="0" applyAlignment="0" applyProtection="0"/>
    <xf numFmtId="176" fontId="25" fillId="0" borderId="0" applyFill="0" applyBorder="0" applyAlignment="0" applyProtection="0"/>
    <xf numFmtId="169" fontId="2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4" fillId="0" borderId="0"/>
    <xf numFmtId="179" fontId="4" fillId="0" borderId="0"/>
    <xf numFmtId="0" fontId="4" fillId="0" borderId="0"/>
    <xf numFmtId="0" fontId="2" fillId="0" borderId="0"/>
    <xf numFmtId="180" fontId="36" fillId="0" borderId="0" applyBorder="0" applyProtection="0"/>
    <xf numFmtId="0" fontId="2" fillId="0" borderId="0"/>
    <xf numFmtId="0" fontId="4" fillId="0" borderId="0"/>
    <xf numFmtId="9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1" fontId="39" fillId="50" borderId="0" applyNumberFormat="0" applyFill="0">
      <alignment horizontal="left"/>
    </xf>
    <xf numFmtId="0" fontId="40" fillId="50" borderId="11">
      <alignment horizontal="left"/>
    </xf>
    <xf numFmtId="0" fontId="11" fillId="54" borderId="16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2" fontId="27" fillId="0" borderId="17"/>
    <xf numFmtId="182" fontId="45" fillId="50" borderId="0" applyNumberFormat="0" applyFont="0" applyAlignment="0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0" fontId="46" fillId="55" borderId="0">
      <alignment horizontal="left" vertical="top"/>
    </xf>
    <xf numFmtId="0" fontId="12" fillId="56" borderId="0">
      <alignment horizontal="right" vertical="top" textRotation="90" wrapText="1"/>
    </xf>
    <xf numFmtId="0" fontId="12" fillId="56" borderId="0">
      <alignment horizontal="right" vertical="top" textRotation="90" wrapText="1"/>
    </xf>
    <xf numFmtId="181" fontId="47" fillId="57" borderId="11" applyNumberFormat="0">
      <alignment horizontal="centerContinuous"/>
    </xf>
    <xf numFmtId="181" fontId="27" fillId="57" borderId="4" applyNumberFormat="0">
      <alignment horizontal="center" wrapText="1"/>
    </xf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3" fillId="0" borderId="24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0" fontId="60" fillId="18" borderId="10" applyNumberFormat="0" applyAlignment="0" applyProtection="0"/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2" fillId="50" borderId="11">
      <alignment horizontal="centerContinuous" wrapText="1"/>
    </xf>
    <xf numFmtId="0" fontId="62" fillId="55" borderId="0">
      <alignment horizontal="center" wrapText="1"/>
    </xf>
    <xf numFmtId="0" fontId="2" fillId="50" borderId="11">
      <alignment horizontal="centerContinuous" wrapText="1"/>
    </xf>
    <xf numFmtId="0" fontId="2" fillId="0" borderId="0"/>
    <xf numFmtId="0" fontId="63" fillId="50" borderId="4">
      <alignment wrapText="1"/>
    </xf>
    <xf numFmtId="0" fontId="63" fillId="50" borderId="4">
      <alignment wrapText="1"/>
    </xf>
    <xf numFmtId="0" fontId="11" fillId="50" borderId="4">
      <alignment wrapText="1"/>
    </xf>
    <xf numFmtId="0" fontId="63" fillId="50" borderId="4">
      <alignment wrapText="1"/>
    </xf>
    <xf numFmtId="0" fontId="63" fillId="50" borderId="4">
      <alignment wrapText="1"/>
    </xf>
    <xf numFmtId="0" fontId="63" fillId="50" borderId="4">
      <alignment wrapText="1"/>
    </xf>
    <xf numFmtId="0" fontId="63" fillId="50" borderId="4">
      <alignment wrapText="1"/>
    </xf>
    <xf numFmtId="0" fontId="63" fillId="50" borderId="4">
      <alignment wrapText="1"/>
    </xf>
    <xf numFmtId="0" fontId="11" fillId="50" borderId="4">
      <alignment wrapText="1"/>
    </xf>
    <xf numFmtId="0" fontId="11" fillId="50" borderId="4">
      <alignment wrapText="1"/>
    </xf>
    <xf numFmtId="0" fontId="11" fillId="50" borderId="4">
      <alignment wrapText="1"/>
    </xf>
    <xf numFmtId="0" fontId="11" fillId="50" borderId="4">
      <alignment wrapText="1"/>
    </xf>
    <xf numFmtId="0" fontId="11" fillId="50" borderId="4">
      <alignment wrapText="1"/>
    </xf>
    <xf numFmtId="0" fontId="11" fillId="50" borderId="4">
      <alignment wrapText="1"/>
    </xf>
    <xf numFmtId="0" fontId="11" fillId="50" borderId="4">
      <alignment wrapText="1"/>
    </xf>
    <xf numFmtId="0" fontId="63" fillId="50" borderId="25"/>
    <xf numFmtId="0" fontId="11" fillId="50" borderId="25"/>
    <xf numFmtId="0" fontId="11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63" fillId="50" borderId="2"/>
    <xf numFmtId="0" fontId="11" fillId="50" borderId="2"/>
    <xf numFmtId="0" fontId="11" fillId="50" borderId="2"/>
    <xf numFmtId="0" fontId="63" fillId="50" borderId="2"/>
    <xf numFmtId="0" fontId="63" fillId="50" borderId="2"/>
    <xf numFmtId="0" fontId="63" fillId="50" borderId="2"/>
    <xf numFmtId="0" fontId="63" fillId="50" borderId="2"/>
    <xf numFmtId="0" fontId="63" fillId="50" borderId="2"/>
    <xf numFmtId="0" fontId="11" fillId="50" borderId="2"/>
    <xf numFmtId="0" fontId="11" fillId="50" borderId="2"/>
    <xf numFmtId="0" fontId="11" fillId="50" borderId="2"/>
    <xf numFmtId="0" fontId="11" fillId="50" borderId="2"/>
    <xf numFmtId="0" fontId="11" fillId="50" borderId="2"/>
    <xf numFmtId="0" fontId="11" fillId="50" borderId="2"/>
    <xf numFmtId="0" fontId="11" fillId="50" borderId="2"/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9" fillId="49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25" fillId="0" borderId="0" applyFill="0" applyBorder="0" applyAlignment="0" applyProtection="0"/>
    <xf numFmtId="164" fontId="1" fillId="0" borderId="0" applyFont="0" applyFill="0" applyBorder="0" applyAlignment="0" applyProtection="0"/>
    <xf numFmtId="179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4" fillId="0" borderId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2" fillId="0" borderId="0"/>
    <xf numFmtId="0" fontId="11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1" fillId="0" borderId="0">
      <alignment vertical="top"/>
    </xf>
    <xf numFmtId="0" fontId="72" fillId="0" borderId="0"/>
    <xf numFmtId="0" fontId="2" fillId="0" borderId="0" applyNumberFormat="0" applyFill="0" applyBorder="0" applyAlignment="0" applyProtection="0"/>
    <xf numFmtId="0" fontId="11" fillId="0" borderId="0">
      <alignment vertical="top"/>
    </xf>
    <xf numFmtId="0" fontId="2" fillId="0" borderId="0"/>
    <xf numFmtId="0" fontId="2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77" fillId="0" borderId="0"/>
    <xf numFmtId="0" fontId="2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5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2" fillId="0" borderId="0"/>
    <xf numFmtId="190" fontId="79" fillId="0" borderId="0"/>
    <xf numFmtId="0" fontId="2" fillId="0" borderId="0"/>
    <xf numFmtId="190" fontId="79" fillId="0" borderId="0"/>
    <xf numFmtId="0" fontId="78" fillId="0" borderId="0"/>
    <xf numFmtId="0" fontId="2" fillId="0" borderId="0"/>
    <xf numFmtId="190" fontId="79" fillId="0" borderId="0"/>
    <xf numFmtId="0" fontId="72" fillId="0" borderId="0"/>
    <xf numFmtId="0" fontId="78" fillId="0" borderId="0"/>
    <xf numFmtId="190" fontId="80" fillId="0" borderId="0"/>
    <xf numFmtId="0" fontId="72" fillId="0" borderId="0"/>
    <xf numFmtId="0" fontId="2" fillId="0" borderId="0"/>
    <xf numFmtId="0" fontId="2" fillId="0" borderId="0"/>
    <xf numFmtId="0" fontId="2" fillId="0" borderId="0"/>
    <xf numFmtId="190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0" fillId="0" borderId="0"/>
    <xf numFmtId="0" fontId="4" fillId="0" borderId="0"/>
    <xf numFmtId="0" fontId="2" fillId="0" borderId="0"/>
    <xf numFmtId="0" fontId="2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1" fontId="11" fillId="0" borderId="0" applyFont="0" applyFill="0" applyBorder="0" applyAlignment="0" applyProtection="0"/>
    <xf numFmtId="0" fontId="4" fillId="60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5" fillId="61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14" fillId="62" borderId="11" applyNumberFormat="0" applyBorder="0" applyProtection="0">
      <alignment horizontal="center"/>
    </xf>
    <xf numFmtId="0" fontId="84" fillId="45" borderId="32" applyNumberFormat="0" applyAlignment="0" applyProtection="0"/>
    <xf numFmtId="0" fontId="85" fillId="46" borderId="33" applyNumberFormat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1" fillId="50" borderId="11"/>
    <xf numFmtId="0" fontId="11" fillId="50" borderId="11"/>
    <xf numFmtId="0" fontId="11" fillId="50" borderId="11"/>
    <xf numFmtId="0" fontId="11" fillId="50" borderId="11"/>
    <xf numFmtId="0" fontId="11" fillId="50" borderId="11"/>
    <xf numFmtId="0" fontId="11" fillId="50" borderId="11"/>
    <xf numFmtId="0" fontId="11" fillId="50" borderId="11"/>
    <xf numFmtId="0" fontId="11" fillId="50" borderId="11"/>
    <xf numFmtId="0" fontId="11" fillId="50" borderId="11"/>
    <xf numFmtId="0" fontId="21" fillId="50" borderId="0">
      <alignment horizontal="right"/>
    </xf>
    <xf numFmtId="0" fontId="87" fillId="55" borderId="0">
      <alignment horizontal="center"/>
    </xf>
    <xf numFmtId="0" fontId="19" fillId="56" borderId="11">
      <alignment horizontal="left" vertical="top" wrapText="1"/>
    </xf>
    <xf numFmtId="0" fontId="88" fillId="56" borderId="34">
      <alignment horizontal="left" vertical="top" wrapText="1"/>
    </xf>
    <xf numFmtId="0" fontId="19" fillId="56" borderId="35">
      <alignment horizontal="left" vertical="top" wrapText="1"/>
    </xf>
    <xf numFmtId="0" fontId="19" fillId="56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1" fillId="0" borderId="0"/>
    <xf numFmtId="0" fontId="30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2" fontId="27" fillId="0" borderId="3"/>
    <xf numFmtId="0" fontId="94" fillId="0" borderId="36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14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0" fontId="99" fillId="0" borderId="0">
      <alignment vertical="center"/>
    </xf>
    <xf numFmtId="0" fontId="14" fillId="0" borderId="25" applyBorder="0">
      <alignment horizontal="left"/>
    </xf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100" fillId="0" borderId="38" applyNumberFormat="0" applyFill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0" fontId="25" fillId="0" borderId="37" applyNumberFormat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</cellStyleXfs>
  <cellXfs count="22">
    <xf numFmtId="0" fontId="0" fillId="0" borderId="0" xfId="0"/>
    <xf numFmtId="0" fontId="3" fillId="3" borderId="0" xfId="0" applyFont="1" applyFill="1"/>
    <xf numFmtId="0" fontId="106" fillId="3" borderId="0" xfId="0" applyFont="1" applyFill="1"/>
    <xf numFmtId="1" fontId="107" fillId="5" borderId="0" xfId="1" applyNumberFormat="1" applyFont="1" applyFill="1" applyBorder="1" applyAlignment="1" applyProtection="1">
      <alignment horizontal="left" vertical="center" indent="2"/>
    </xf>
    <xf numFmtId="1" fontId="108" fillId="6" borderId="0" xfId="1" applyNumberFormat="1" applyFont="1" applyFill="1" applyBorder="1" applyAlignment="1" applyProtection="1">
      <alignment vertical="center"/>
    </xf>
    <xf numFmtId="1" fontId="108" fillId="6" borderId="0" xfId="1" applyNumberFormat="1" applyFont="1" applyFill="1" applyBorder="1" applyAlignment="1" applyProtection="1">
      <alignment horizontal="left" vertical="center"/>
    </xf>
    <xf numFmtId="196" fontId="107" fillId="5" borderId="0" xfId="1" applyNumberFormat="1" applyFont="1" applyFill="1" applyBorder="1" applyAlignment="1" applyProtection="1">
      <alignment horizontal="right" vertical="center"/>
    </xf>
    <xf numFmtId="196" fontId="108" fillId="6" borderId="0" xfId="1" applyNumberFormat="1" applyFont="1" applyFill="1" applyBorder="1" applyAlignment="1" applyProtection="1">
      <alignment horizontal="right" vertical="center"/>
    </xf>
    <xf numFmtId="0" fontId="105" fillId="6" borderId="0" xfId="0" applyFont="1" applyFill="1"/>
    <xf numFmtId="196" fontId="105" fillId="6" borderId="0" xfId="0" applyNumberFormat="1" applyFont="1" applyFill="1" applyAlignment="1">
      <alignment horizontal="right"/>
    </xf>
    <xf numFmtId="0" fontId="0" fillId="3" borderId="0" xfId="0" applyFont="1" applyFill="1"/>
    <xf numFmtId="0" fontId="109" fillId="3" borderId="0" xfId="0" applyFont="1" applyFill="1" applyAlignment="1">
      <alignment horizontal="right"/>
    </xf>
    <xf numFmtId="197" fontId="110" fillId="4" borderId="39" xfId="68" applyNumberFormat="1" applyFont="1" applyFill="1" applyBorder="1" applyAlignment="1" applyProtection="1">
      <alignment horizontal="center" vertical="center" wrapText="1"/>
    </xf>
    <xf numFmtId="0" fontId="112" fillId="3" borderId="0" xfId="0" applyFont="1" applyFill="1"/>
    <xf numFmtId="0" fontId="3" fillId="3" borderId="0" xfId="0" applyFont="1" applyFill="1" applyAlignment="1">
      <alignment horizontal="center" vertical="center"/>
    </xf>
    <xf numFmtId="0" fontId="113" fillId="3" borderId="0" xfId="0" applyFont="1" applyFill="1"/>
    <xf numFmtId="196" fontId="113" fillId="3" borderId="0" xfId="0" applyNumberFormat="1" applyFont="1" applyFill="1"/>
    <xf numFmtId="197" fontId="110" fillId="4" borderId="39" xfId="68" quotePrefix="1" applyNumberFormat="1" applyFont="1" applyFill="1" applyBorder="1" applyAlignment="1" applyProtection="1">
      <alignment horizontal="center" vertical="center" wrapText="1"/>
    </xf>
    <xf numFmtId="0" fontId="111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1" fontId="107" fillId="5" borderId="0" xfId="1" applyNumberFormat="1" applyFont="1" applyFill="1" applyBorder="1" applyAlignment="1" applyProtection="1">
      <alignment horizontal="left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2810821675224"/>
          <c:y val="0.14820243057853114"/>
          <c:w val="0.8532244742280356"/>
          <c:h val="0.69751560466706353"/>
        </c:manualLayout>
      </c:layout>
      <c:lineChart>
        <c:grouping val="standard"/>
        <c:varyColors val="0"/>
        <c:ser>
          <c:idx val="0"/>
          <c:order val="0"/>
          <c:tx>
            <c:v>Homens</c:v>
          </c:tx>
          <c:marker>
            <c:symbol val="circle"/>
            <c:size val="7"/>
          </c:marker>
          <c:cat>
            <c:strRef>
              <c:f>'I9.2'!$C$3:$S$3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'I9.2'!$C$12:$S$12</c:f>
              <c:numCache>
                <c:formatCode>#\ ###\ ###</c:formatCode>
                <c:ptCount val="17"/>
                <c:pt idx="0">
                  <c:v>1055328</c:v>
                </c:pt>
                <c:pt idx="1">
                  <c:v>1042324</c:v>
                </c:pt>
                <c:pt idx="2">
                  <c:v>1029452</c:v>
                </c:pt>
                <c:pt idx="3">
                  <c:v>1030259</c:v>
                </c:pt>
                <c:pt idx="4">
                  <c:v>1019458</c:v>
                </c:pt>
                <c:pt idx="5">
                  <c:v>1002085</c:v>
                </c:pt>
                <c:pt idx="6">
                  <c:v>1020730</c:v>
                </c:pt>
                <c:pt idx="7">
                  <c:v>1042061</c:v>
                </c:pt>
                <c:pt idx="8">
                  <c:v>1156970</c:v>
                </c:pt>
                <c:pt idx="9">
                  <c:v>1147320</c:v>
                </c:pt>
                <c:pt idx="10">
                  <c:v>1116789</c:v>
                </c:pt>
                <c:pt idx="11">
                  <c:v>1079276</c:v>
                </c:pt>
                <c:pt idx="12">
                  <c:v>1035354</c:v>
                </c:pt>
                <c:pt idx="13">
                  <c:v>1005572</c:v>
                </c:pt>
                <c:pt idx="14">
                  <c:v>996537</c:v>
                </c:pt>
                <c:pt idx="15">
                  <c:v>979818</c:v>
                </c:pt>
                <c:pt idx="16">
                  <c:v>975798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7-4ED2-B8DD-5DA50B4972AC}"/>
            </c:ext>
          </c:extLst>
        </c:ser>
        <c:ser>
          <c:idx val="1"/>
          <c:order val="1"/>
          <c:tx>
            <c:v>Mulheres</c:v>
          </c:tx>
          <c:marker>
            <c:symbol val="circle"/>
            <c:size val="7"/>
          </c:marker>
          <c:cat>
            <c:strRef>
              <c:f>'I9.2'!$C$3:$S$3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'I9.2'!$C$21:$S$21</c:f>
              <c:numCache>
                <c:formatCode>#\ ###\ ###</c:formatCode>
                <c:ptCount val="17"/>
                <c:pt idx="0">
                  <c:v>1088125</c:v>
                </c:pt>
                <c:pt idx="1">
                  <c:v>1071672</c:v>
                </c:pt>
                <c:pt idx="2">
                  <c:v>1065874</c:v>
                </c:pt>
                <c:pt idx="3">
                  <c:v>1054373</c:v>
                </c:pt>
                <c:pt idx="4">
                  <c:v>1040102</c:v>
                </c:pt>
                <c:pt idx="5">
                  <c:v>1009781</c:v>
                </c:pt>
                <c:pt idx="6">
                  <c:v>1012804</c:v>
                </c:pt>
                <c:pt idx="7">
                  <c:v>1034324</c:v>
                </c:pt>
                <c:pt idx="8">
                  <c:v>1167324</c:v>
                </c:pt>
                <c:pt idx="9">
                  <c:v>1147788</c:v>
                </c:pt>
                <c:pt idx="10">
                  <c:v>1103223</c:v>
                </c:pt>
                <c:pt idx="11">
                  <c:v>1055240</c:v>
                </c:pt>
                <c:pt idx="12">
                  <c:v>1000107</c:v>
                </c:pt>
                <c:pt idx="13">
                  <c:v>972290</c:v>
                </c:pt>
                <c:pt idx="14">
                  <c:v>963197</c:v>
                </c:pt>
                <c:pt idx="15">
                  <c:v>948199</c:v>
                </c:pt>
                <c:pt idx="16">
                  <c:v>948780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7-4ED2-B8DD-5DA50B497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766272"/>
        <c:axId val="185767808"/>
      </c:lineChart>
      <c:catAx>
        <c:axId val="18576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5767808"/>
        <c:crosses val="autoZero"/>
        <c:auto val="1"/>
        <c:lblAlgn val="ctr"/>
        <c:lblOffset val="100"/>
        <c:noMultiLvlLbl val="0"/>
      </c:catAx>
      <c:valAx>
        <c:axId val="185767808"/>
        <c:scaling>
          <c:orientation val="minMax"/>
          <c:max val="1200000"/>
          <c:min val="90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/>
                  <a:t>N.º </a:t>
                </a:r>
                <a:r>
                  <a:rPr lang="pt-PT" sz="1050" baseline="0"/>
                  <a:t>de alunos </a:t>
                </a:r>
              </a:p>
            </c:rich>
          </c:tx>
          <c:layout>
            <c:manualLayout>
              <c:xMode val="edge"/>
              <c:yMode val="edge"/>
              <c:x val="1.5101258265463638E-2"/>
              <c:y val="0.3005500782990369"/>
            </c:manualLayout>
          </c:layout>
          <c:overlay val="0"/>
        </c:title>
        <c:numFmt formatCode="#\ ###\ ###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85766272"/>
        <c:crosses val="autoZero"/>
        <c:crossBetween val="between"/>
        <c:majorUnit val="5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7399150987467994"/>
          <c:y val="0.87448349112003021"/>
          <c:w val="0.23395716120179741"/>
          <c:h val="8.0300624186682767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82678586748154"/>
          <c:y val="0.13264331956389044"/>
          <c:w val="0.87400787410671765"/>
          <c:h val="0.69751560466706353"/>
        </c:manualLayout>
      </c:layout>
      <c:lineChart>
        <c:grouping val="standard"/>
        <c:varyColors val="0"/>
        <c:ser>
          <c:idx val="0"/>
          <c:order val="0"/>
          <c:tx>
            <c:strRef>
              <c:f>'I9.2'!$B$4</c:f>
              <c:strCache>
                <c:ptCount val="1"/>
                <c:pt idx="0">
                  <c:v>Educação pré-escolar</c:v>
                </c:pt>
              </c:strCache>
            </c:strRef>
          </c:tx>
          <c:marker>
            <c:symbol val="circle"/>
            <c:size val="7"/>
          </c:marker>
          <c:cat>
            <c:strRef>
              <c:f>'I9.2'!$C$3:$S$3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'I9.2'!$C$4:$S$4</c:f>
              <c:numCache>
                <c:formatCode>#\ ###\ ###</c:formatCode>
                <c:ptCount val="17"/>
                <c:pt idx="0">
                  <c:v>112527</c:v>
                </c:pt>
                <c:pt idx="1">
                  <c:v>115789</c:v>
                </c:pt>
                <c:pt idx="2">
                  <c:v>117426</c:v>
                </c:pt>
                <c:pt idx="3">
                  <c:v>120960</c:v>
                </c:pt>
                <c:pt idx="4">
                  <c:v>123823</c:v>
                </c:pt>
                <c:pt idx="5">
                  <c:v>125807</c:v>
                </c:pt>
                <c:pt idx="6">
                  <c:v>126723</c:v>
                </c:pt>
                <c:pt idx="7">
                  <c:v>129390</c:v>
                </c:pt>
                <c:pt idx="8">
                  <c:v>133764</c:v>
                </c:pt>
                <c:pt idx="9">
                  <c:v>134048</c:v>
                </c:pt>
                <c:pt idx="10">
                  <c:v>135386</c:v>
                </c:pt>
                <c:pt idx="11">
                  <c:v>134290</c:v>
                </c:pt>
                <c:pt idx="12">
                  <c:v>131369</c:v>
                </c:pt>
                <c:pt idx="13">
                  <c:v>129885</c:v>
                </c:pt>
                <c:pt idx="14">
                  <c:v>128709</c:v>
                </c:pt>
                <c:pt idx="15">
                  <c:v>126680</c:v>
                </c:pt>
                <c:pt idx="16">
                  <c:v>124130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A1-484F-B26D-FEA1A4F29240}"/>
            </c:ext>
          </c:extLst>
        </c:ser>
        <c:ser>
          <c:idx val="4"/>
          <c:order val="1"/>
          <c:tx>
            <c:strRef>
              <c:f>'I9.2'!$B$5</c:f>
              <c:strCache>
                <c:ptCount val="1"/>
                <c:pt idx="0">
                  <c:v>Ensino básico</c:v>
                </c:pt>
              </c:strCache>
            </c:strRef>
          </c:tx>
          <c:marker>
            <c:symbol val="circle"/>
            <c:size val="7"/>
          </c:marker>
          <c:cat>
            <c:strRef>
              <c:f>'I9.2'!$C$3:$S$3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'I9.2'!$C$5:$S$5</c:f>
              <c:numCache>
                <c:formatCode>#\ ###\ ###</c:formatCode>
                <c:ptCount val="17"/>
                <c:pt idx="0">
                  <c:v>592527</c:v>
                </c:pt>
                <c:pt idx="1">
                  <c:v>579222</c:v>
                </c:pt>
                <c:pt idx="2">
                  <c:v>568278</c:v>
                </c:pt>
                <c:pt idx="3">
                  <c:v>564634</c:v>
                </c:pt>
                <c:pt idx="4">
                  <c:v>558372</c:v>
                </c:pt>
                <c:pt idx="5">
                  <c:v>559002</c:v>
                </c:pt>
                <c:pt idx="6">
                  <c:v>565983</c:v>
                </c:pt>
                <c:pt idx="7">
                  <c:v>580659</c:v>
                </c:pt>
                <c:pt idx="8">
                  <c:v>617957</c:v>
                </c:pt>
                <c:pt idx="9">
                  <c:v>606077</c:v>
                </c:pt>
                <c:pt idx="10">
                  <c:v>586439</c:v>
                </c:pt>
                <c:pt idx="11">
                  <c:v>566310</c:v>
                </c:pt>
                <c:pt idx="12">
                  <c:v>535751</c:v>
                </c:pt>
                <c:pt idx="13">
                  <c:v>518095</c:v>
                </c:pt>
                <c:pt idx="14">
                  <c:v>510819</c:v>
                </c:pt>
                <c:pt idx="15">
                  <c:v>496651</c:v>
                </c:pt>
                <c:pt idx="16">
                  <c:v>490171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A1-484F-B26D-FEA1A4F29240}"/>
            </c:ext>
          </c:extLst>
        </c:ser>
        <c:ser>
          <c:idx val="1"/>
          <c:order val="2"/>
          <c:tx>
            <c:strRef>
              <c:f>'I9.2'!$B$9</c:f>
              <c:strCache>
                <c:ptCount val="1"/>
                <c:pt idx="0">
                  <c:v>Ensino secundário</c:v>
                </c:pt>
              </c:strCache>
            </c:strRef>
          </c:tx>
          <c:marker>
            <c:symbol val="circle"/>
            <c:size val="7"/>
          </c:marker>
          <c:cat>
            <c:strRef>
              <c:f>'I9.2'!$C$3:$S$3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'I9.2'!$C$9:$S$9</c:f>
              <c:numCache>
                <c:formatCode>#\ ###\ ###</c:formatCode>
                <c:ptCount val="17"/>
                <c:pt idx="0">
                  <c:v>185810</c:v>
                </c:pt>
                <c:pt idx="1">
                  <c:v>179105</c:v>
                </c:pt>
                <c:pt idx="2">
                  <c:v>171730</c:v>
                </c:pt>
                <c:pt idx="3">
                  <c:v>172216</c:v>
                </c:pt>
                <c:pt idx="4">
                  <c:v>169254</c:v>
                </c:pt>
                <c:pt idx="5">
                  <c:v>153373</c:v>
                </c:pt>
                <c:pt idx="6">
                  <c:v>160010</c:v>
                </c:pt>
                <c:pt idx="7">
                  <c:v>156190</c:v>
                </c:pt>
                <c:pt idx="8">
                  <c:v>229738</c:v>
                </c:pt>
                <c:pt idx="9">
                  <c:v>225806</c:v>
                </c:pt>
                <c:pt idx="10">
                  <c:v>207338</c:v>
                </c:pt>
                <c:pt idx="11">
                  <c:v>193737</c:v>
                </c:pt>
                <c:pt idx="12">
                  <c:v>190566</c:v>
                </c:pt>
                <c:pt idx="13">
                  <c:v>184659</c:v>
                </c:pt>
                <c:pt idx="14">
                  <c:v>189482</c:v>
                </c:pt>
                <c:pt idx="15">
                  <c:v>188642</c:v>
                </c:pt>
                <c:pt idx="16">
                  <c:v>192905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A1-484F-B26D-FEA1A4F29240}"/>
            </c:ext>
          </c:extLst>
        </c:ser>
        <c:ser>
          <c:idx val="2"/>
          <c:order val="3"/>
          <c:tx>
            <c:strRef>
              <c:f>'I9.2'!$B$10</c:f>
              <c:strCache>
                <c:ptCount val="1"/>
                <c:pt idx="0">
                  <c:v>Ensino pós-secundário não superior</c:v>
                </c:pt>
              </c:strCache>
            </c:strRef>
          </c:tx>
          <c:marker>
            <c:symbol val="circle"/>
            <c:size val="7"/>
          </c:marker>
          <c:cat>
            <c:strRef>
              <c:f>'I9.2'!$C$3:$S$3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'I9.2'!$C$10:$S$10</c:f>
              <c:numCache>
                <c:formatCode>#\ ###\ ###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446</c:v>
                </c:pt>
                <c:pt idx="3">
                  <c:v>1202</c:v>
                </c:pt>
                <c:pt idx="4">
                  <c:v>1478</c:v>
                </c:pt>
                <c:pt idx="5">
                  <c:v>1688</c:v>
                </c:pt>
                <c:pt idx="6">
                  <c:v>1722</c:v>
                </c:pt>
                <c:pt idx="7">
                  <c:v>3488</c:v>
                </c:pt>
                <c:pt idx="8">
                  <c:v>4421</c:v>
                </c:pt>
                <c:pt idx="9">
                  <c:v>5082</c:v>
                </c:pt>
                <c:pt idx="10">
                  <c:v>5978</c:v>
                </c:pt>
                <c:pt idx="11">
                  <c:v>6348</c:v>
                </c:pt>
                <c:pt idx="12">
                  <c:v>6723</c:v>
                </c:pt>
                <c:pt idx="13">
                  <c:v>7320</c:v>
                </c:pt>
                <c:pt idx="14">
                  <c:v>7800</c:v>
                </c:pt>
                <c:pt idx="15">
                  <c:v>4305</c:v>
                </c:pt>
                <c:pt idx="16">
                  <c:v>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A1-484F-B26D-FEA1A4F29240}"/>
            </c:ext>
          </c:extLst>
        </c:ser>
        <c:ser>
          <c:idx val="3"/>
          <c:order val="4"/>
          <c:tx>
            <c:strRef>
              <c:f>'I9.2'!$B$11</c:f>
              <c:strCache>
                <c:ptCount val="1"/>
                <c:pt idx="0">
                  <c:v>Ensino superior</c:v>
                </c:pt>
              </c:strCache>
            </c:strRef>
          </c:tx>
          <c:marker>
            <c:symbol val="circle"/>
            <c:size val="7"/>
          </c:marker>
          <c:cat>
            <c:strRef>
              <c:f>'I9.2'!$C$3:$S$3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'I9.2'!$C$11:$S$11</c:f>
              <c:numCache>
                <c:formatCode>#\ ###\ ###</c:formatCode>
                <c:ptCount val="17"/>
                <c:pt idx="0">
                  <c:v>164464</c:v>
                </c:pt>
                <c:pt idx="1">
                  <c:v>168208</c:v>
                </c:pt>
                <c:pt idx="2">
                  <c:v>171572</c:v>
                </c:pt>
                <c:pt idx="3">
                  <c:v>171247</c:v>
                </c:pt>
                <c:pt idx="4">
                  <c:v>166531</c:v>
                </c:pt>
                <c:pt idx="5">
                  <c:v>162215</c:v>
                </c:pt>
                <c:pt idx="6">
                  <c:v>166292</c:v>
                </c:pt>
                <c:pt idx="7">
                  <c:v>172334</c:v>
                </c:pt>
                <c:pt idx="8">
                  <c:v>171090</c:v>
                </c:pt>
                <c:pt idx="9">
                  <c:v>176307</c:v>
                </c:pt>
                <c:pt idx="10">
                  <c:v>181648</c:v>
                </c:pt>
                <c:pt idx="11">
                  <c:v>178591</c:v>
                </c:pt>
                <c:pt idx="12">
                  <c:v>170945</c:v>
                </c:pt>
                <c:pt idx="13">
                  <c:v>165613</c:v>
                </c:pt>
                <c:pt idx="14">
                  <c:v>159727</c:v>
                </c:pt>
                <c:pt idx="15">
                  <c:v>163540</c:v>
                </c:pt>
                <c:pt idx="16">
                  <c:v>165374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A1-484F-B26D-FEA1A4F29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620288"/>
        <c:axId val="180634368"/>
      </c:lineChart>
      <c:catAx>
        <c:axId val="18062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0634368"/>
        <c:crosses val="autoZero"/>
        <c:auto val="1"/>
        <c:lblAlgn val="ctr"/>
        <c:lblOffset val="100"/>
        <c:noMultiLvlLbl val="0"/>
      </c:catAx>
      <c:valAx>
        <c:axId val="180634368"/>
        <c:scaling>
          <c:orientation val="minMax"/>
          <c:max val="8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/>
                  <a:t>N.º</a:t>
                </a:r>
                <a:r>
                  <a:rPr lang="pt-PT" sz="1050" baseline="0"/>
                  <a:t> de alunos</a:t>
                </a:r>
              </a:p>
            </c:rich>
          </c:tx>
          <c:layout>
            <c:manualLayout>
              <c:xMode val="edge"/>
              <c:yMode val="edge"/>
              <c:x val="1.5101272718268725E-2"/>
              <c:y val="0.36497584860715948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80620288"/>
        <c:crosses val="autoZero"/>
        <c:crossBetween val="between"/>
        <c:majorUnit val="20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9.0129434672137382E-2"/>
          <c:y val="0.87853231847628099"/>
          <c:w val="0.86735697475804541"/>
          <c:h val="0.10899922479884129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488" l="0.70000000000000062" r="0.70000000000000062" t="0.7500000000000048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31911636045495"/>
          <c:y val="0.12843294078969089"/>
          <c:w val="0.86844458791113777"/>
          <c:h val="0.69751560466706353"/>
        </c:manualLayout>
      </c:layout>
      <c:lineChart>
        <c:grouping val="standard"/>
        <c:varyColors val="0"/>
        <c:ser>
          <c:idx val="0"/>
          <c:order val="0"/>
          <c:tx>
            <c:strRef>
              <c:f>'I9.2'!$B$13</c:f>
              <c:strCache>
                <c:ptCount val="1"/>
                <c:pt idx="0">
                  <c:v>Educação pré-escolar</c:v>
                </c:pt>
              </c:strCache>
            </c:strRef>
          </c:tx>
          <c:marker>
            <c:symbol val="circle"/>
            <c:size val="7"/>
          </c:marker>
          <c:cat>
            <c:strRef>
              <c:f>'I9.2'!$C$3:$S$3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'I9.2'!$C$13:$S$13</c:f>
              <c:numCache>
                <c:formatCode>#\ ###\ ###</c:formatCode>
                <c:ptCount val="17"/>
                <c:pt idx="0">
                  <c:v>108880</c:v>
                </c:pt>
                <c:pt idx="1">
                  <c:v>111103</c:v>
                </c:pt>
                <c:pt idx="2">
                  <c:v>115129</c:v>
                </c:pt>
                <c:pt idx="3">
                  <c:v>117404</c:v>
                </c:pt>
                <c:pt idx="4">
                  <c:v>120098</c:v>
                </c:pt>
                <c:pt idx="5">
                  <c:v>120283</c:v>
                </c:pt>
                <c:pt idx="6">
                  <c:v>121103</c:v>
                </c:pt>
                <c:pt idx="7">
                  <c:v>121239</c:v>
                </c:pt>
                <c:pt idx="8">
                  <c:v>125168</c:v>
                </c:pt>
                <c:pt idx="9">
                  <c:v>124550</c:v>
                </c:pt>
                <c:pt idx="10">
                  <c:v>125147</c:v>
                </c:pt>
                <c:pt idx="11">
                  <c:v>123224</c:v>
                </c:pt>
                <c:pt idx="12">
                  <c:v>120727</c:v>
                </c:pt>
                <c:pt idx="13">
                  <c:v>121174</c:v>
                </c:pt>
                <c:pt idx="14">
                  <c:v>121826</c:v>
                </c:pt>
                <c:pt idx="15">
                  <c:v>119498</c:v>
                </c:pt>
                <c:pt idx="16">
                  <c:v>116766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7-4879-A08B-05140E3B8D5B}"/>
            </c:ext>
          </c:extLst>
        </c:ser>
        <c:ser>
          <c:idx val="4"/>
          <c:order val="1"/>
          <c:tx>
            <c:strRef>
              <c:f>'I9.2'!$B$14</c:f>
              <c:strCache>
                <c:ptCount val="1"/>
                <c:pt idx="0">
                  <c:v>Ensino básico</c:v>
                </c:pt>
              </c:strCache>
            </c:strRef>
          </c:tx>
          <c:marker>
            <c:symbol val="circle"/>
            <c:size val="7"/>
          </c:marker>
          <c:cat>
            <c:strRef>
              <c:f>'I9.2'!$C$3:$S$3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'I9.2'!$C$14:$S$14</c:f>
              <c:numCache>
                <c:formatCode>#\ ###\ ###</c:formatCode>
                <c:ptCount val="17"/>
                <c:pt idx="0">
                  <c:v>555143</c:v>
                </c:pt>
                <c:pt idx="1">
                  <c:v>541021</c:v>
                </c:pt>
                <c:pt idx="2">
                  <c:v>534484</c:v>
                </c:pt>
                <c:pt idx="3">
                  <c:v>529431</c:v>
                </c:pt>
                <c:pt idx="4">
                  <c:v>524523</c:v>
                </c:pt>
                <c:pt idx="5">
                  <c:v>517284</c:v>
                </c:pt>
                <c:pt idx="6">
                  <c:v>520025</c:v>
                </c:pt>
                <c:pt idx="7">
                  <c:v>540201</c:v>
                </c:pt>
                <c:pt idx="8">
                  <c:v>597423</c:v>
                </c:pt>
                <c:pt idx="9">
                  <c:v>583921</c:v>
                </c:pt>
                <c:pt idx="10">
                  <c:v>555435</c:v>
                </c:pt>
                <c:pt idx="11">
                  <c:v>527852</c:v>
                </c:pt>
                <c:pt idx="12">
                  <c:v>495275</c:v>
                </c:pt>
                <c:pt idx="13">
                  <c:v>477199</c:v>
                </c:pt>
                <c:pt idx="14">
                  <c:v>470361</c:v>
                </c:pt>
                <c:pt idx="15">
                  <c:v>458527</c:v>
                </c:pt>
                <c:pt idx="16">
                  <c:v>454274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57-4879-A08B-05140E3B8D5B}"/>
            </c:ext>
          </c:extLst>
        </c:ser>
        <c:ser>
          <c:idx val="1"/>
          <c:order val="2"/>
          <c:tx>
            <c:strRef>
              <c:f>'I9.2'!$B$18</c:f>
              <c:strCache>
                <c:ptCount val="1"/>
                <c:pt idx="0">
                  <c:v>Ensino secundário</c:v>
                </c:pt>
              </c:strCache>
            </c:strRef>
          </c:tx>
          <c:marker>
            <c:symbol val="circle"/>
            <c:size val="7"/>
          </c:marker>
          <c:cat>
            <c:strRef>
              <c:f>'I9.2'!$C$3:$S$3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'I9.2'!$C$18:$S$18</c:f>
              <c:numCache>
                <c:formatCode>#\ ###\ ###</c:formatCode>
                <c:ptCount val="17"/>
                <c:pt idx="0">
                  <c:v>207488</c:v>
                </c:pt>
                <c:pt idx="1">
                  <c:v>197799</c:v>
                </c:pt>
                <c:pt idx="2">
                  <c:v>193551</c:v>
                </c:pt>
                <c:pt idx="3">
                  <c:v>189596</c:v>
                </c:pt>
                <c:pt idx="4">
                  <c:v>186938</c:v>
                </c:pt>
                <c:pt idx="5">
                  <c:v>172809</c:v>
                </c:pt>
                <c:pt idx="6">
                  <c:v>176919</c:v>
                </c:pt>
                <c:pt idx="7">
                  <c:v>173803</c:v>
                </c:pt>
                <c:pt idx="8">
                  <c:v>248064</c:v>
                </c:pt>
                <c:pt idx="9">
                  <c:v>236978</c:v>
                </c:pt>
                <c:pt idx="10">
                  <c:v>212408</c:v>
                </c:pt>
                <c:pt idx="11">
                  <c:v>196372</c:v>
                </c:pt>
                <c:pt idx="12">
                  <c:v>187298</c:v>
                </c:pt>
                <c:pt idx="13">
                  <c:v>179758</c:v>
                </c:pt>
                <c:pt idx="14">
                  <c:v>182928</c:v>
                </c:pt>
                <c:pt idx="15">
                  <c:v>181340</c:v>
                </c:pt>
                <c:pt idx="16">
                  <c:v>185643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57-4879-A08B-05140E3B8D5B}"/>
            </c:ext>
          </c:extLst>
        </c:ser>
        <c:ser>
          <c:idx val="2"/>
          <c:order val="3"/>
          <c:tx>
            <c:strRef>
              <c:f>'I9.2'!$B$19</c:f>
              <c:strCache>
                <c:ptCount val="1"/>
                <c:pt idx="0">
                  <c:v>Ensino pós-secundário não superior</c:v>
                </c:pt>
              </c:strCache>
            </c:strRef>
          </c:tx>
          <c:marker>
            <c:symbol val="circle"/>
            <c:size val="7"/>
          </c:marker>
          <c:cat>
            <c:strRef>
              <c:f>'I9.2'!$C$3:$S$3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'I9.2'!$C$19:$S$19</c:f>
              <c:numCache>
                <c:formatCode>#\ ###\ ###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192</c:v>
                </c:pt>
                <c:pt idx="3">
                  <c:v>565</c:v>
                </c:pt>
                <c:pt idx="4">
                  <c:v>697</c:v>
                </c:pt>
                <c:pt idx="5">
                  <c:v>596</c:v>
                </c:pt>
                <c:pt idx="6">
                  <c:v>761</c:v>
                </c:pt>
                <c:pt idx="7">
                  <c:v>1579</c:v>
                </c:pt>
                <c:pt idx="8">
                  <c:v>1959</c:v>
                </c:pt>
                <c:pt idx="9">
                  <c:v>2274</c:v>
                </c:pt>
                <c:pt idx="10">
                  <c:v>3038</c:v>
                </c:pt>
                <c:pt idx="11">
                  <c:v>3163</c:v>
                </c:pt>
                <c:pt idx="12">
                  <c:v>3276</c:v>
                </c:pt>
                <c:pt idx="13">
                  <c:v>3777</c:v>
                </c:pt>
                <c:pt idx="14">
                  <c:v>4197</c:v>
                </c:pt>
                <c:pt idx="15">
                  <c:v>1967</c:v>
                </c:pt>
                <c:pt idx="16">
                  <c:v>1593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57-4879-A08B-05140E3B8D5B}"/>
            </c:ext>
          </c:extLst>
        </c:ser>
        <c:ser>
          <c:idx val="3"/>
          <c:order val="4"/>
          <c:tx>
            <c:strRef>
              <c:f>'I9.2'!$B$20</c:f>
              <c:strCache>
                <c:ptCount val="1"/>
                <c:pt idx="0">
                  <c:v>Ensino superior</c:v>
                </c:pt>
              </c:strCache>
            </c:strRef>
          </c:tx>
          <c:marker>
            <c:symbol val="circle"/>
            <c:size val="7"/>
          </c:marker>
          <c:cat>
            <c:strRef>
              <c:f>'I9.2'!$C$3:$S$3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'I9.2'!$C$20:$S$20</c:f>
              <c:numCache>
                <c:formatCode>#\ ###\ ###</c:formatCode>
                <c:ptCount val="17"/>
                <c:pt idx="0">
                  <c:v>216614</c:v>
                </c:pt>
                <c:pt idx="1">
                  <c:v>221749</c:v>
                </c:pt>
                <c:pt idx="2">
                  <c:v>222518</c:v>
                </c:pt>
                <c:pt idx="3">
                  <c:v>217377</c:v>
                </c:pt>
                <c:pt idx="4">
                  <c:v>207846</c:v>
                </c:pt>
                <c:pt idx="5">
                  <c:v>198809</c:v>
                </c:pt>
                <c:pt idx="6">
                  <c:v>193996</c:v>
                </c:pt>
                <c:pt idx="7">
                  <c:v>197502</c:v>
                </c:pt>
                <c:pt idx="8">
                  <c:v>194710</c:v>
                </c:pt>
                <c:pt idx="9">
                  <c:v>200065</c:v>
                </c:pt>
                <c:pt idx="10">
                  <c:v>207195</c:v>
                </c:pt>
                <c:pt idx="11">
                  <c:v>204629</c:v>
                </c:pt>
                <c:pt idx="12">
                  <c:v>193531</c:v>
                </c:pt>
                <c:pt idx="13">
                  <c:v>190382</c:v>
                </c:pt>
                <c:pt idx="14">
                  <c:v>183885</c:v>
                </c:pt>
                <c:pt idx="15">
                  <c:v>186867</c:v>
                </c:pt>
                <c:pt idx="16">
                  <c:v>190504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57-4879-A08B-05140E3B8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678656"/>
        <c:axId val="180680192"/>
      </c:lineChart>
      <c:catAx>
        <c:axId val="18067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0680192"/>
        <c:crosses val="autoZero"/>
        <c:auto val="1"/>
        <c:lblAlgn val="ctr"/>
        <c:lblOffset val="100"/>
        <c:noMultiLvlLbl val="0"/>
      </c:catAx>
      <c:valAx>
        <c:axId val="180680192"/>
        <c:scaling>
          <c:orientation val="minMax"/>
          <c:max val="8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/>
                  <a:t>N.º</a:t>
                </a:r>
                <a:r>
                  <a:rPr lang="pt-PT" sz="1050" baseline="0"/>
                  <a:t> de alunos</a:t>
                </a:r>
              </a:p>
            </c:rich>
          </c:tx>
          <c:layout>
            <c:manualLayout>
              <c:xMode val="edge"/>
              <c:yMode val="edge"/>
              <c:x val="1.5101272718268725E-2"/>
              <c:y val="0.41819713712256557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80678656"/>
        <c:crosses val="autoZero"/>
        <c:crossBetween val="between"/>
        <c:majorUnit val="20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2534412978815127"/>
          <c:y val="0.87342074810330994"/>
          <c:w val="0.82460664479720036"/>
          <c:h val="0.1073727842373219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477694</xdr:colOff>
      <xdr:row>26</xdr:row>
      <xdr:rowOff>76873</xdr:rowOff>
    </xdr:from>
    <xdr:to>
      <xdr:col>16</xdr:col>
      <xdr:colOff>79375</xdr:colOff>
      <xdr:row>39</xdr:row>
      <xdr:rowOff>77933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593721</xdr:colOff>
      <xdr:row>43</xdr:row>
      <xdr:rowOff>22611</xdr:rowOff>
    </xdr:from>
    <xdr:to>
      <xdr:col>16</xdr:col>
      <xdr:colOff>79766</xdr:colOff>
      <xdr:row>57</xdr:row>
      <xdr:rowOff>27903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102833</xdr:colOff>
      <xdr:row>61</xdr:row>
      <xdr:rowOff>40891</xdr:rowOff>
    </xdr:from>
    <xdr:to>
      <xdr:col>16</xdr:col>
      <xdr:colOff>146839</xdr:colOff>
      <xdr:row>75</xdr:row>
      <xdr:rowOff>3850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tabSelected="1" zoomScale="90" zoomScaleNormal="90" workbookViewId="0">
      <selection activeCell="A2" sqref="A2"/>
    </sheetView>
  </sheetViews>
  <sheetFormatPr defaultColWidth="9.140625" defaultRowHeight="12.75"/>
  <cols>
    <col min="1" max="1" width="9.28515625" style="2" customWidth="1"/>
    <col min="2" max="2" width="35.140625" style="2" customWidth="1"/>
    <col min="3" max="19" width="8.85546875" style="2" bestFit="1" customWidth="1"/>
    <col min="20" max="20" width="35.85546875" style="2" customWidth="1"/>
    <col min="21" max="21" width="10.85546875" style="2" customWidth="1"/>
    <col min="22" max="22" width="11" style="2" customWidth="1"/>
    <col min="23" max="24" width="39.140625" style="2" bestFit="1" customWidth="1"/>
    <col min="25" max="25" width="11" style="2" customWidth="1"/>
    <col min="26" max="26" width="16.85546875" style="2" bestFit="1" customWidth="1"/>
    <col min="27" max="27" width="13.7109375" style="2" bestFit="1" customWidth="1"/>
    <col min="28" max="28" width="20.7109375" style="2" bestFit="1" customWidth="1"/>
    <col min="29" max="29" width="32" style="2" bestFit="1" customWidth="1"/>
    <col min="30" max="30" width="15" style="2" bestFit="1" customWidth="1"/>
    <col min="31" max="31" width="13.28515625" style="2" bestFit="1" customWidth="1"/>
    <col min="32" max="32" width="29.28515625" style="2" bestFit="1" customWidth="1"/>
    <col min="33" max="33" width="22" style="2" bestFit="1" customWidth="1"/>
    <col min="34" max="34" width="10.42578125" style="2" bestFit="1" customWidth="1"/>
    <col min="35" max="35" width="23" style="2" bestFit="1" customWidth="1"/>
    <col min="36" max="36" width="10.5703125" style="2" bestFit="1" customWidth="1"/>
    <col min="37" max="37" width="18.85546875" style="2" bestFit="1" customWidth="1"/>
    <col min="38" max="38" width="26.28515625" style="2" bestFit="1" customWidth="1"/>
    <col min="39" max="39" width="27.42578125" style="2" bestFit="1" customWidth="1"/>
    <col min="40" max="40" width="39.140625" style="2" bestFit="1" customWidth="1"/>
    <col min="41" max="41" width="16.85546875" style="2" bestFit="1" customWidth="1"/>
    <col min="42" max="42" width="13.7109375" style="2" bestFit="1" customWidth="1"/>
    <col min="43" max="43" width="20.7109375" style="2" bestFit="1" customWidth="1"/>
    <col min="44" max="44" width="15" style="2" bestFit="1" customWidth="1"/>
    <col min="45" max="45" width="10.42578125" style="2" bestFit="1" customWidth="1"/>
    <col min="46" max="46" width="35.7109375" style="2" bestFit="1" customWidth="1"/>
    <col min="47" max="47" width="10.42578125" style="2" bestFit="1" customWidth="1"/>
    <col min="48" max="48" width="10.7109375" style="2" bestFit="1" customWidth="1"/>
    <col min="49" max="16384" width="9.140625" style="2"/>
  </cols>
  <sheetData>
    <row r="1" spans="1:19" s="13" customFormat="1" ht="15.75" customHeight="1">
      <c r="A1" s="18" t="s">
        <v>37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s="10" customFormat="1" ht="18" customHeight="1">
      <c r="O2" s="11"/>
    </row>
    <row r="3" spans="1:19" s="10" customFormat="1" ht="24" customHeight="1">
      <c r="A3" s="12" t="s">
        <v>20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  <c r="N3" s="12" t="s">
        <v>12</v>
      </c>
      <c r="O3" s="12" t="s">
        <v>13</v>
      </c>
      <c r="P3" s="17" t="s">
        <v>32</v>
      </c>
      <c r="Q3" s="17" t="s">
        <v>34</v>
      </c>
      <c r="R3" s="17" t="s">
        <v>35</v>
      </c>
      <c r="S3" s="17" t="s">
        <v>36</v>
      </c>
    </row>
    <row r="4" spans="1:19" ht="18" customHeight="1">
      <c r="A4" s="21" t="s">
        <v>21</v>
      </c>
      <c r="B4" s="3" t="s">
        <v>14</v>
      </c>
      <c r="C4" s="6">
        <v>112527</v>
      </c>
      <c r="D4" s="6">
        <v>115789</v>
      </c>
      <c r="E4" s="6">
        <v>117426</v>
      </c>
      <c r="F4" s="6">
        <v>120960</v>
      </c>
      <c r="G4" s="6">
        <v>123823</v>
      </c>
      <c r="H4" s="6">
        <v>125807</v>
      </c>
      <c r="I4" s="6">
        <v>126723</v>
      </c>
      <c r="J4" s="6">
        <v>129390</v>
      </c>
      <c r="K4" s="6">
        <v>133764</v>
      </c>
      <c r="L4" s="6">
        <v>134048</v>
      </c>
      <c r="M4" s="6">
        <v>135386</v>
      </c>
      <c r="N4" s="6">
        <v>134290</v>
      </c>
      <c r="O4" s="6">
        <v>131369</v>
      </c>
      <c r="P4" s="6">
        <v>129885</v>
      </c>
      <c r="Q4" s="6">
        <v>128709</v>
      </c>
      <c r="R4" s="6">
        <v>126680</v>
      </c>
      <c r="S4" s="6">
        <v>124130</v>
      </c>
    </row>
    <row r="5" spans="1:19" ht="18" customHeight="1">
      <c r="A5" s="21"/>
      <c r="B5" s="3" t="s">
        <v>15</v>
      </c>
      <c r="C5" s="6">
        <f>+C6+C7+C8</f>
        <v>592527</v>
      </c>
      <c r="D5" s="6">
        <f t="shared" ref="D5:O5" si="0">+D6+D7+D8</f>
        <v>579222</v>
      </c>
      <c r="E5" s="6">
        <f t="shared" si="0"/>
        <v>568278</v>
      </c>
      <c r="F5" s="6">
        <f t="shared" si="0"/>
        <v>564634</v>
      </c>
      <c r="G5" s="6">
        <f t="shared" si="0"/>
        <v>558372</v>
      </c>
      <c r="H5" s="6">
        <f t="shared" si="0"/>
        <v>559002</v>
      </c>
      <c r="I5" s="6">
        <f t="shared" si="0"/>
        <v>565983</v>
      </c>
      <c r="J5" s="6">
        <f t="shared" si="0"/>
        <v>580659</v>
      </c>
      <c r="K5" s="6">
        <f t="shared" si="0"/>
        <v>617957</v>
      </c>
      <c r="L5" s="6">
        <f t="shared" si="0"/>
        <v>606077</v>
      </c>
      <c r="M5" s="6">
        <f t="shared" si="0"/>
        <v>586439</v>
      </c>
      <c r="N5" s="6">
        <f t="shared" si="0"/>
        <v>566310</v>
      </c>
      <c r="O5" s="6">
        <f t="shared" si="0"/>
        <v>535751</v>
      </c>
      <c r="P5" s="6">
        <v>518095</v>
      </c>
      <c r="Q5" s="6">
        <v>510819</v>
      </c>
      <c r="R5" s="6">
        <v>496651</v>
      </c>
      <c r="S5" s="6">
        <v>490171</v>
      </c>
    </row>
    <row r="6" spans="1:19" ht="18" customHeight="1">
      <c r="A6" s="21"/>
      <c r="B6" s="3" t="s">
        <v>26</v>
      </c>
      <c r="C6" s="6">
        <v>258963</v>
      </c>
      <c r="D6" s="6">
        <v>252164</v>
      </c>
      <c r="E6" s="6">
        <v>245080</v>
      </c>
      <c r="F6" s="6">
        <v>244754</v>
      </c>
      <c r="G6" s="6">
        <v>243074</v>
      </c>
      <c r="H6" s="6">
        <v>241020</v>
      </c>
      <c r="I6" s="6">
        <v>244749</v>
      </c>
      <c r="J6" s="6">
        <v>245575</v>
      </c>
      <c r="K6" s="6">
        <v>237004</v>
      </c>
      <c r="L6" s="6">
        <v>232840</v>
      </c>
      <c r="M6" s="6">
        <v>225741</v>
      </c>
      <c r="N6" s="6">
        <v>220660</v>
      </c>
      <c r="O6" s="6">
        <v>213971</v>
      </c>
      <c r="P6" s="6">
        <v>206144</v>
      </c>
      <c r="Q6" s="6">
        <v>203484</v>
      </c>
      <c r="R6" s="6">
        <v>198701</v>
      </c>
      <c r="S6" s="6">
        <v>196738</v>
      </c>
    </row>
    <row r="7" spans="1:19" ht="18" customHeight="1">
      <c r="A7" s="21"/>
      <c r="B7" s="3" t="s">
        <v>27</v>
      </c>
      <c r="C7" s="6">
        <v>134631</v>
      </c>
      <c r="D7" s="6">
        <v>134490</v>
      </c>
      <c r="E7" s="6">
        <v>136282</v>
      </c>
      <c r="F7" s="6">
        <v>135767</v>
      </c>
      <c r="G7" s="6">
        <v>133309</v>
      </c>
      <c r="H7" s="6">
        <v>128408</v>
      </c>
      <c r="I7" s="6">
        <v>128257</v>
      </c>
      <c r="J7" s="6">
        <v>131639</v>
      </c>
      <c r="K7" s="6">
        <v>132819</v>
      </c>
      <c r="L7" s="6">
        <v>133292</v>
      </c>
      <c r="M7" s="6">
        <v>136540</v>
      </c>
      <c r="N7" s="6">
        <v>131856</v>
      </c>
      <c r="O7" s="6">
        <v>126166</v>
      </c>
      <c r="P7" s="6">
        <v>124906</v>
      </c>
      <c r="Q7" s="6">
        <v>118306</v>
      </c>
      <c r="R7" s="6">
        <v>114422</v>
      </c>
      <c r="S7" s="6">
        <v>111906</v>
      </c>
    </row>
    <row r="8" spans="1:19" ht="18" customHeight="1">
      <c r="A8" s="21"/>
      <c r="B8" s="3" t="s">
        <v>28</v>
      </c>
      <c r="C8" s="6">
        <v>198933</v>
      </c>
      <c r="D8" s="6">
        <v>192568</v>
      </c>
      <c r="E8" s="6">
        <v>186916</v>
      </c>
      <c r="F8" s="6">
        <v>184113</v>
      </c>
      <c r="G8" s="6">
        <v>181989</v>
      </c>
      <c r="H8" s="6">
        <v>189574</v>
      </c>
      <c r="I8" s="6">
        <v>192977</v>
      </c>
      <c r="J8" s="6">
        <v>203445</v>
      </c>
      <c r="K8" s="6">
        <v>248134</v>
      </c>
      <c r="L8" s="6">
        <v>239945</v>
      </c>
      <c r="M8" s="6">
        <v>224158</v>
      </c>
      <c r="N8" s="6">
        <v>213794</v>
      </c>
      <c r="O8" s="6">
        <v>195614</v>
      </c>
      <c r="P8" s="6">
        <v>187045</v>
      </c>
      <c r="Q8" s="6">
        <v>189029</v>
      </c>
      <c r="R8" s="6">
        <v>183528</v>
      </c>
      <c r="S8" s="6">
        <v>181527</v>
      </c>
    </row>
    <row r="9" spans="1:19" ht="18" customHeight="1">
      <c r="A9" s="21"/>
      <c r="B9" s="3" t="s">
        <v>16</v>
      </c>
      <c r="C9" s="6">
        <v>185810</v>
      </c>
      <c r="D9" s="6">
        <v>179105</v>
      </c>
      <c r="E9" s="6">
        <v>171730</v>
      </c>
      <c r="F9" s="6">
        <v>172216</v>
      </c>
      <c r="G9" s="6">
        <v>169254</v>
      </c>
      <c r="H9" s="6">
        <v>153373</v>
      </c>
      <c r="I9" s="6">
        <v>160010</v>
      </c>
      <c r="J9" s="6">
        <v>156190</v>
      </c>
      <c r="K9" s="6">
        <v>229738</v>
      </c>
      <c r="L9" s="6">
        <v>225806</v>
      </c>
      <c r="M9" s="6">
        <v>207338</v>
      </c>
      <c r="N9" s="6">
        <v>193737</v>
      </c>
      <c r="O9" s="6">
        <v>190566</v>
      </c>
      <c r="P9" s="6">
        <v>184659</v>
      </c>
      <c r="Q9" s="6">
        <v>189482</v>
      </c>
      <c r="R9" s="6">
        <v>188642</v>
      </c>
      <c r="S9" s="6">
        <v>192905</v>
      </c>
    </row>
    <row r="10" spans="1:19" ht="18" customHeight="1">
      <c r="A10" s="21"/>
      <c r="B10" s="3" t="s">
        <v>17</v>
      </c>
      <c r="C10" s="6" t="s">
        <v>22</v>
      </c>
      <c r="D10" s="6" t="s">
        <v>22</v>
      </c>
      <c r="E10" s="6">
        <v>446</v>
      </c>
      <c r="F10" s="6">
        <v>1202</v>
      </c>
      <c r="G10" s="6">
        <v>1478</v>
      </c>
      <c r="H10" s="6">
        <v>1688</v>
      </c>
      <c r="I10" s="6">
        <v>1722</v>
      </c>
      <c r="J10" s="6">
        <v>3488</v>
      </c>
      <c r="K10" s="6">
        <v>4421</v>
      </c>
      <c r="L10" s="6">
        <v>5082</v>
      </c>
      <c r="M10" s="6">
        <v>5978</v>
      </c>
      <c r="N10" s="6">
        <v>6348</v>
      </c>
      <c r="O10" s="6">
        <v>6723</v>
      </c>
      <c r="P10" s="6">
        <v>7320</v>
      </c>
      <c r="Q10" s="6">
        <v>7800</v>
      </c>
      <c r="R10" s="6">
        <v>4305</v>
      </c>
      <c r="S10" s="6">
        <v>3218</v>
      </c>
    </row>
    <row r="11" spans="1:19" ht="18" customHeight="1">
      <c r="A11" s="21"/>
      <c r="B11" s="3" t="s">
        <v>18</v>
      </c>
      <c r="C11" s="6">
        <v>164464</v>
      </c>
      <c r="D11" s="6">
        <v>168208</v>
      </c>
      <c r="E11" s="6">
        <v>171572</v>
      </c>
      <c r="F11" s="6">
        <v>171247</v>
      </c>
      <c r="G11" s="6">
        <v>166531</v>
      </c>
      <c r="H11" s="6">
        <v>162215</v>
      </c>
      <c r="I11" s="6">
        <v>166292</v>
      </c>
      <c r="J11" s="6">
        <v>172334</v>
      </c>
      <c r="K11" s="6">
        <v>171090</v>
      </c>
      <c r="L11" s="6">
        <v>176307</v>
      </c>
      <c r="M11" s="6">
        <v>181648</v>
      </c>
      <c r="N11" s="6">
        <v>178591</v>
      </c>
      <c r="O11" s="6">
        <v>170945</v>
      </c>
      <c r="P11" s="6">
        <v>165613</v>
      </c>
      <c r="Q11" s="6">
        <v>159727</v>
      </c>
      <c r="R11" s="6">
        <v>163540</v>
      </c>
      <c r="S11" s="6">
        <v>165374</v>
      </c>
    </row>
    <row r="12" spans="1:19" ht="18" customHeight="1">
      <c r="A12" s="5" t="s">
        <v>23</v>
      </c>
      <c r="B12" s="4"/>
      <c r="C12" s="7">
        <v>1055328</v>
      </c>
      <c r="D12" s="7">
        <v>1042324</v>
      </c>
      <c r="E12" s="7">
        <v>1029452</v>
      </c>
      <c r="F12" s="7">
        <v>1030259</v>
      </c>
      <c r="G12" s="7">
        <v>1019458</v>
      </c>
      <c r="H12" s="7">
        <v>1002085</v>
      </c>
      <c r="I12" s="7">
        <v>1020730</v>
      </c>
      <c r="J12" s="7">
        <v>1042061</v>
      </c>
      <c r="K12" s="7">
        <v>1156970</v>
      </c>
      <c r="L12" s="7">
        <v>1147320</v>
      </c>
      <c r="M12" s="7">
        <v>1116789</v>
      </c>
      <c r="N12" s="7">
        <v>1079276</v>
      </c>
      <c r="O12" s="7">
        <v>1035354</v>
      </c>
      <c r="P12" s="7">
        <v>1005572</v>
      </c>
      <c r="Q12" s="7">
        <v>996537</v>
      </c>
      <c r="R12" s="7">
        <v>979818</v>
      </c>
      <c r="S12" s="7">
        <f>+S4+S5+S9+S10+S11</f>
        <v>975798</v>
      </c>
    </row>
    <row r="13" spans="1:19" ht="18" customHeight="1">
      <c r="A13" s="21" t="s">
        <v>24</v>
      </c>
      <c r="B13" s="3" t="s">
        <v>14</v>
      </c>
      <c r="C13" s="6">
        <v>108880</v>
      </c>
      <c r="D13" s="6">
        <v>111103</v>
      </c>
      <c r="E13" s="6">
        <v>115129</v>
      </c>
      <c r="F13" s="6">
        <v>117404</v>
      </c>
      <c r="G13" s="6">
        <v>120098</v>
      </c>
      <c r="H13" s="6">
        <v>120283</v>
      </c>
      <c r="I13" s="6">
        <v>121103</v>
      </c>
      <c r="J13" s="6">
        <v>121239</v>
      </c>
      <c r="K13" s="6">
        <v>125168</v>
      </c>
      <c r="L13" s="6">
        <v>124550</v>
      </c>
      <c r="M13" s="6">
        <v>125147</v>
      </c>
      <c r="N13" s="6">
        <v>123224</v>
      </c>
      <c r="O13" s="6">
        <v>120727</v>
      </c>
      <c r="P13" s="6">
        <v>121174</v>
      </c>
      <c r="Q13" s="6">
        <v>121826</v>
      </c>
      <c r="R13" s="6">
        <v>119498</v>
      </c>
      <c r="S13" s="6">
        <v>116766</v>
      </c>
    </row>
    <row r="14" spans="1:19" ht="18" customHeight="1">
      <c r="A14" s="21"/>
      <c r="B14" s="3" t="s">
        <v>15</v>
      </c>
      <c r="C14" s="6">
        <f>+C15+C16+C17</f>
        <v>555143</v>
      </c>
      <c r="D14" s="6">
        <f t="shared" ref="D14:O14" si="1">+D15+D16+D17</f>
        <v>541021</v>
      </c>
      <c r="E14" s="6">
        <f t="shared" si="1"/>
        <v>534484</v>
      </c>
      <c r="F14" s="6">
        <f t="shared" si="1"/>
        <v>529431</v>
      </c>
      <c r="G14" s="6">
        <f t="shared" si="1"/>
        <v>524523</v>
      </c>
      <c r="H14" s="6">
        <f t="shared" si="1"/>
        <v>517284</v>
      </c>
      <c r="I14" s="6">
        <f t="shared" si="1"/>
        <v>520025</v>
      </c>
      <c r="J14" s="6">
        <f t="shared" si="1"/>
        <v>540201</v>
      </c>
      <c r="K14" s="6">
        <f t="shared" si="1"/>
        <v>597423</v>
      </c>
      <c r="L14" s="6">
        <f t="shared" si="1"/>
        <v>583921</v>
      </c>
      <c r="M14" s="6">
        <f t="shared" si="1"/>
        <v>555435</v>
      </c>
      <c r="N14" s="6">
        <f t="shared" si="1"/>
        <v>527852</v>
      </c>
      <c r="O14" s="6">
        <f t="shared" si="1"/>
        <v>495275</v>
      </c>
      <c r="P14" s="6">
        <v>477199</v>
      </c>
      <c r="Q14" s="6">
        <v>470361</v>
      </c>
      <c r="R14" s="6">
        <v>458527</v>
      </c>
      <c r="S14" s="6">
        <v>454274</v>
      </c>
    </row>
    <row r="15" spans="1:19" ht="18" customHeight="1">
      <c r="A15" s="21"/>
      <c r="B15" s="3" t="s">
        <v>26</v>
      </c>
      <c r="C15" s="6">
        <v>242258</v>
      </c>
      <c r="D15" s="6">
        <v>235033</v>
      </c>
      <c r="E15" s="6">
        <v>230812</v>
      </c>
      <c r="F15" s="6">
        <v>228402</v>
      </c>
      <c r="G15" s="6">
        <v>229789</v>
      </c>
      <c r="H15" s="6">
        <v>224218</v>
      </c>
      <c r="I15" s="6">
        <v>225082</v>
      </c>
      <c r="J15" s="6">
        <v>224254</v>
      </c>
      <c r="K15" s="6">
        <v>222819</v>
      </c>
      <c r="L15" s="6">
        <v>219396</v>
      </c>
      <c r="M15" s="6">
        <v>212623</v>
      </c>
      <c r="N15" s="6">
        <v>207703</v>
      </c>
      <c r="O15" s="6">
        <v>201329</v>
      </c>
      <c r="P15" s="6">
        <v>193295</v>
      </c>
      <c r="Q15" s="6">
        <v>190144</v>
      </c>
      <c r="R15" s="6">
        <v>185892</v>
      </c>
      <c r="S15" s="6">
        <v>184779</v>
      </c>
    </row>
    <row r="16" spans="1:19" ht="18" customHeight="1">
      <c r="A16" s="21"/>
      <c r="B16" s="3" t="s">
        <v>27</v>
      </c>
      <c r="C16" s="6">
        <v>120348</v>
      </c>
      <c r="D16" s="6">
        <v>120116</v>
      </c>
      <c r="E16" s="6">
        <v>121500</v>
      </c>
      <c r="F16" s="6">
        <v>121507</v>
      </c>
      <c r="G16" s="6">
        <v>117976</v>
      </c>
      <c r="H16" s="6">
        <v>111819</v>
      </c>
      <c r="I16" s="6">
        <v>111942</v>
      </c>
      <c r="J16" s="6">
        <v>116687</v>
      </c>
      <c r="K16" s="6">
        <v>122528</v>
      </c>
      <c r="L16" s="6">
        <v>124172</v>
      </c>
      <c r="M16" s="6">
        <v>125882</v>
      </c>
      <c r="N16" s="6">
        <v>118974</v>
      </c>
      <c r="O16" s="6">
        <v>111707</v>
      </c>
      <c r="P16" s="6">
        <v>109719</v>
      </c>
      <c r="Q16" s="6">
        <v>105652</v>
      </c>
      <c r="R16" s="6">
        <v>103001</v>
      </c>
      <c r="S16" s="6">
        <v>101616</v>
      </c>
    </row>
    <row r="17" spans="1:19" ht="18" customHeight="1">
      <c r="A17" s="21"/>
      <c r="B17" s="3" t="s">
        <v>28</v>
      </c>
      <c r="C17" s="6">
        <v>192537</v>
      </c>
      <c r="D17" s="6">
        <v>185872</v>
      </c>
      <c r="E17" s="6">
        <v>182172</v>
      </c>
      <c r="F17" s="6">
        <v>179522</v>
      </c>
      <c r="G17" s="6">
        <v>176758</v>
      </c>
      <c r="H17" s="6">
        <v>181247</v>
      </c>
      <c r="I17" s="6">
        <v>183001</v>
      </c>
      <c r="J17" s="6">
        <v>199260</v>
      </c>
      <c r="K17" s="6">
        <v>252076</v>
      </c>
      <c r="L17" s="6">
        <v>240353</v>
      </c>
      <c r="M17" s="6">
        <v>216930</v>
      </c>
      <c r="N17" s="6">
        <v>201175</v>
      </c>
      <c r="O17" s="6">
        <v>182239</v>
      </c>
      <c r="P17" s="6">
        <v>174185</v>
      </c>
      <c r="Q17" s="6">
        <v>174565</v>
      </c>
      <c r="R17" s="6">
        <v>169634</v>
      </c>
      <c r="S17" s="6">
        <v>167879</v>
      </c>
    </row>
    <row r="18" spans="1:19" ht="18" customHeight="1">
      <c r="A18" s="21"/>
      <c r="B18" s="3" t="s">
        <v>16</v>
      </c>
      <c r="C18" s="6">
        <v>207488</v>
      </c>
      <c r="D18" s="6">
        <v>197799</v>
      </c>
      <c r="E18" s="6">
        <v>193551</v>
      </c>
      <c r="F18" s="6">
        <v>189596</v>
      </c>
      <c r="G18" s="6">
        <v>186938</v>
      </c>
      <c r="H18" s="6">
        <v>172809</v>
      </c>
      <c r="I18" s="6">
        <v>176919</v>
      </c>
      <c r="J18" s="6">
        <v>173803</v>
      </c>
      <c r="K18" s="6">
        <v>248064</v>
      </c>
      <c r="L18" s="6">
        <v>236978</v>
      </c>
      <c r="M18" s="6">
        <v>212408</v>
      </c>
      <c r="N18" s="6">
        <v>196372</v>
      </c>
      <c r="O18" s="6">
        <v>187298</v>
      </c>
      <c r="P18" s="6">
        <v>179758</v>
      </c>
      <c r="Q18" s="6">
        <v>182928</v>
      </c>
      <c r="R18" s="6">
        <v>181340</v>
      </c>
      <c r="S18" s="6">
        <v>185643</v>
      </c>
    </row>
    <row r="19" spans="1:19" ht="18" customHeight="1">
      <c r="A19" s="21"/>
      <c r="B19" s="3" t="s">
        <v>17</v>
      </c>
      <c r="C19" s="6" t="s">
        <v>22</v>
      </c>
      <c r="D19" s="6" t="s">
        <v>22</v>
      </c>
      <c r="E19" s="6">
        <v>192</v>
      </c>
      <c r="F19" s="6">
        <v>565</v>
      </c>
      <c r="G19" s="6">
        <v>697</v>
      </c>
      <c r="H19" s="6">
        <v>596</v>
      </c>
      <c r="I19" s="6">
        <v>761</v>
      </c>
      <c r="J19" s="6">
        <v>1579</v>
      </c>
      <c r="K19" s="6">
        <v>1959</v>
      </c>
      <c r="L19" s="6">
        <v>2274</v>
      </c>
      <c r="M19" s="6">
        <v>3038</v>
      </c>
      <c r="N19" s="6">
        <v>3163</v>
      </c>
      <c r="O19" s="6">
        <v>3276</v>
      </c>
      <c r="P19" s="6">
        <v>3777</v>
      </c>
      <c r="Q19" s="6">
        <v>4197</v>
      </c>
      <c r="R19" s="6">
        <v>1967</v>
      </c>
      <c r="S19" s="6">
        <v>1593</v>
      </c>
    </row>
    <row r="20" spans="1:19" ht="18" customHeight="1">
      <c r="A20" s="21"/>
      <c r="B20" s="3" t="s">
        <v>18</v>
      </c>
      <c r="C20" s="6">
        <v>216614</v>
      </c>
      <c r="D20" s="6">
        <v>221749</v>
      </c>
      <c r="E20" s="6">
        <v>222518</v>
      </c>
      <c r="F20" s="6">
        <v>217377</v>
      </c>
      <c r="G20" s="6">
        <v>207846</v>
      </c>
      <c r="H20" s="6">
        <v>198809</v>
      </c>
      <c r="I20" s="6">
        <v>193996</v>
      </c>
      <c r="J20" s="6">
        <v>197502</v>
      </c>
      <c r="K20" s="6">
        <v>194710</v>
      </c>
      <c r="L20" s="6">
        <v>200065</v>
      </c>
      <c r="M20" s="6">
        <v>207195</v>
      </c>
      <c r="N20" s="6">
        <v>204629</v>
      </c>
      <c r="O20" s="6">
        <v>193531</v>
      </c>
      <c r="P20" s="6">
        <v>190382</v>
      </c>
      <c r="Q20" s="6">
        <v>183885</v>
      </c>
      <c r="R20" s="6">
        <v>186867</v>
      </c>
      <c r="S20" s="6">
        <v>190504</v>
      </c>
    </row>
    <row r="21" spans="1:19" ht="18" customHeight="1">
      <c r="A21" s="4" t="s">
        <v>25</v>
      </c>
      <c r="B21" s="4"/>
      <c r="C21" s="7">
        <v>1088125</v>
      </c>
      <c r="D21" s="7">
        <v>1071672</v>
      </c>
      <c r="E21" s="7">
        <v>1065874</v>
      </c>
      <c r="F21" s="7">
        <v>1054373</v>
      </c>
      <c r="G21" s="7">
        <v>1040102</v>
      </c>
      <c r="H21" s="7">
        <v>1009781</v>
      </c>
      <c r="I21" s="7">
        <v>1012804</v>
      </c>
      <c r="J21" s="7">
        <v>1034324</v>
      </c>
      <c r="K21" s="7">
        <v>1167324</v>
      </c>
      <c r="L21" s="7">
        <v>1147788</v>
      </c>
      <c r="M21" s="7">
        <v>1103223</v>
      </c>
      <c r="N21" s="7">
        <v>1055240</v>
      </c>
      <c r="O21" s="7">
        <v>1000107</v>
      </c>
      <c r="P21" s="7">
        <v>972290</v>
      </c>
      <c r="Q21" s="7">
        <v>963197</v>
      </c>
      <c r="R21" s="7">
        <v>948199</v>
      </c>
      <c r="S21" s="7">
        <f>+S13+S14+S18+S19+S20</f>
        <v>948780</v>
      </c>
    </row>
    <row r="22" spans="1:19">
      <c r="A22" s="8" t="s">
        <v>19</v>
      </c>
      <c r="B22" s="8"/>
      <c r="C22" s="9">
        <v>2143453</v>
      </c>
      <c r="D22" s="9">
        <v>2113996</v>
      </c>
      <c r="E22" s="9">
        <v>2095326</v>
      </c>
      <c r="F22" s="9">
        <v>2084632</v>
      </c>
      <c r="G22" s="9">
        <v>2059560</v>
      </c>
      <c r="H22" s="9">
        <v>2011866</v>
      </c>
      <c r="I22" s="9">
        <v>2033534</v>
      </c>
      <c r="J22" s="9">
        <v>2076385</v>
      </c>
      <c r="K22" s="9">
        <v>2324294</v>
      </c>
      <c r="L22" s="9">
        <v>2295108</v>
      </c>
      <c r="M22" s="9">
        <v>2220012</v>
      </c>
      <c r="N22" s="9">
        <v>2134516</v>
      </c>
      <c r="O22" s="9">
        <v>2035461</v>
      </c>
      <c r="P22" s="9">
        <v>1977862</v>
      </c>
      <c r="Q22" s="9">
        <v>1959734</v>
      </c>
      <c r="R22" s="9">
        <v>1928017</v>
      </c>
      <c r="S22" s="9">
        <f>+S12+S21</f>
        <v>1924578</v>
      </c>
    </row>
    <row r="23" spans="1:19">
      <c r="A23" s="1" t="s">
        <v>33</v>
      </c>
    </row>
    <row r="26" spans="1:19" ht="18" customHeight="1">
      <c r="A26" s="20" t="s">
        <v>29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9" ht="18" customHeight="1"/>
    <row r="28" spans="1:19" ht="18" customHeight="1"/>
    <row r="29" spans="1:19" ht="18" customHeight="1"/>
    <row r="30" spans="1:19" ht="18" customHeight="1"/>
    <row r="31" spans="1:19" ht="18" customHeight="1"/>
    <row r="32" spans="1:19" ht="18" customHeight="1"/>
    <row r="33" spans="1:17" ht="18" customHeight="1"/>
    <row r="34" spans="1:17" ht="18" customHeight="1"/>
    <row r="35" spans="1:17" ht="18" customHeight="1"/>
    <row r="36" spans="1:17" ht="18" customHeight="1"/>
    <row r="37" spans="1:17" ht="18" customHeight="1"/>
    <row r="38" spans="1:17" ht="18" customHeight="1"/>
    <row r="39" spans="1:17" ht="18" customHeight="1"/>
    <row r="40" spans="1:17" ht="18" customHeight="1"/>
    <row r="41" spans="1:17" ht="18" customHeight="1"/>
    <row r="42" spans="1:17" ht="18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7" ht="18" customHeight="1">
      <c r="A43" s="20" t="s">
        <v>30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1:17" ht="18" customHeight="1"/>
    <row r="45" spans="1:17" ht="18" customHeight="1"/>
    <row r="46" spans="1:17" ht="18" customHeight="1"/>
    <row r="47" spans="1:17" ht="18" customHeight="1"/>
    <row r="48" spans="1:17" ht="18" customHeight="1"/>
    <row r="49" spans="1:18" ht="18" customHeight="1"/>
    <row r="50" spans="1:18" ht="18" customHeight="1"/>
    <row r="51" spans="1:18" ht="18" customHeight="1"/>
    <row r="52" spans="1:18" ht="18" customHeight="1"/>
    <row r="53" spans="1:18" ht="18" customHeight="1"/>
    <row r="54" spans="1:18" ht="18" customHeight="1"/>
    <row r="55" spans="1:18" ht="18" customHeight="1"/>
    <row r="56" spans="1:18" ht="18" customHeight="1"/>
    <row r="57" spans="1:18" ht="18" customHeight="1"/>
    <row r="58" spans="1:18" ht="18" customHeight="1"/>
    <row r="59" spans="1:18" ht="18" customHeight="1"/>
    <row r="60" spans="1:18" ht="18" customHeight="1"/>
    <row r="61" spans="1:18" ht="18" customHeight="1">
      <c r="A61" s="20" t="s">
        <v>31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</row>
    <row r="62" spans="1:18" ht="18" customHeight="1"/>
    <row r="63" spans="1:18" ht="18" customHeight="1"/>
    <row r="64" spans="1:18" ht="18" customHeight="1"/>
    <row r="65" spans="1:18" ht="18" customHeight="1"/>
    <row r="66" spans="1:18" ht="18" customHeight="1"/>
    <row r="67" spans="1:18" ht="18" customHeight="1"/>
    <row r="68" spans="1:18" ht="18" customHeight="1"/>
    <row r="69" spans="1:18" ht="18" customHeight="1"/>
    <row r="70" spans="1:18" ht="18" customHeight="1"/>
    <row r="71" spans="1:18" ht="18" customHeight="1"/>
    <row r="72" spans="1:18" ht="18" customHeight="1"/>
    <row r="73" spans="1:18" ht="18" customHeight="1"/>
    <row r="74" spans="1:18" ht="18" customHeight="1"/>
    <row r="75" spans="1:18" ht="18" customHeight="1"/>
    <row r="76" spans="1:18" ht="18" customHeight="1">
      <c r="A76" s="19" t="s">
        <v>38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</row>
    <row r="77" spans="1:18" ht="18" customHeight="1"/>
    <row r="78" spans="1:18" s="15" customFormat="1" ht="18" customHeight="1"/>
    <row r="79" spans="1:18" s="15" customFormat="1" ht="18" customHeight="1"/>
    <row r="80" spans="1:18" s="15" customFormat="1" ht="18" customHeight="1"/>
    <row r="81" spans="3:15" s="15" customFormat="1" ht="18" customHeight="1"/>
    <row r="82" spans="3:15" s="15" customFormat="1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3:15" s="15" customFormat="1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3:15" s="15" customFormat="1"/>
    <row r="85" spans="3:15" s="15" customFormat="1"/>
    <row r="86" spans="3:15" s="15" customFormat="1"/>
    <row r="87" spans="3:15" s="15" customFormat="1"/>
    <row r="88" spans="3:15" s="15" customFormat="1"/>
    <row r="89" spans="3:15" s="15" customFormat="1"/>
    <row r="90" spans="3:15" s="15" customFormat="1"/>
    <row r="91" spans="3:15" s="15" customFormat="1"/>
    <row r="92" spans="3:15" s="15" customFormat="1"/>
    <row r="93" spans="3:15" s="15" customFormat="1"/>
  </sheetData>
  <mergeCells count="7">
    <mergeCell ref="A1:S1"/>
    <mergeCell ref="A76:R76"/>
    <mergeCell ref="A4:A11"/>
    <mergeCell ref="A13:A20"/>
    <mergeCell ref="A61:R61"/>
    <mergeCell ref="A43:Q43"/>
    <mergeCell ref="A26:Q26"/>
  </mergeCells>
  <printOptions horizontalCentered="1"/>
  <pageMargins left="0.74803149606299213" right="0.19685039370078741" top="0.47244094488188981" bottom="0.55118110236220474" header="0.31496062992125984" footer="0.31496062992125984"/>
  <pageSetup paperSize="8" scale="95" orientation="landscape" r:id="rId1"/>
  <rowBreaks count="1" manualBreakCount="1">
    <brk id="41" max="18" man="1"/>
  </rowBreaks>
  <drawing r:id="rId2"/>
  <webPublishItems count="1">
    <webPublishItem id="32523" divId="I9.2_Total_32523" sourceType="sheet" destinationFile="N:\4-N U R E T I\Técnicos\Marta Jeremias\Indicadores\I9.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I9.2</vt:lpstr>
      <vt:lpstr>I9.2!Área_de_Impressão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2018-10-16T15:02:13Z</cp:lastPrinted>
  <dcterms:created xsi:type="dcterms:W3CDTF">2014-11-17T10:46:55Z</dcterms:created>
  <dcterms:modified xsi:type="dcterms:W3CDTF">2019-02-08T11:47:56Z</dcterms:modified>
</cp:coreProperties>
</file>