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2" sheetId="11" r:id="rId1"/>
    <sheet name="I12_1" sheetId="9" r:id="rId2"/>
    <sheet name="I12_2" sheetId="10" r:id="rId3"/>
    <sheet name="I12_3" sheetId="8" r:id="rId4"/>
  </sheets>
  <definedNames>
    <definedName name="_xlnm.Print_Area" localSheetId="0">'I12'!$A$1:$R$25</definedName>
    <definedName name="_xlnm.Print_Area" localSheetId="1">I12_1!$A$1:$S$47</definedName>
    <definedName name="_xlnm.Print_Area" localSheetId="2">I12_2!$A$1:$S$39</definedName>
    <definedName name="_xlnm.Print_Area" localSheetId="3">I12_3!$A$1:$T$96</definedName>
  </definedNames>
  <calcPr calcId="162913"/>
</workbook>
</file>

<file path=xl/calcChain.xml><?xml version="1.0" encoding="utf-8"?>
<calcChain xmlns="http://schemas.openxmlformats.org/spreadsheetml/2006/main">
  <c r="T95" i="8" l="1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</calcChain>
</file>

<file path=xl/sharedStrings.xml><?xml version="1.0" encoding="utf-8"?>
<sst xmlns="http://schemas.openxmlformats.org/spreadsheetml/2006/main" count="177" uniqueCount="70">
  <si>
    <t>Natureza</t>
  </si>
  <si>
    <t>NUTS II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</si>
  <si>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</si>
  <si>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</si>
  <si>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</si>
  <si>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</si>
  <si>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</si>
  <si>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</si>
  <si>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</si>
  <si>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</si>
  <si>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</si>
  <si>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</si>
  <si>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</si>
  <si>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</si>
  <si>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</si>
  <si>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</si>
  <si>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</si>
  <si>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</si>
  <si>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</si>
  <si>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</si>
  <si>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</si>
  <si>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</si>
  <si>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</si>
  <si>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Educação pré-escolar</t>
  </si>
  <si>
    <t>Ensino básico</t>
  </si>
  <si>
    <t>Ensino secundário</t>
  </si>
  <si>
    <t>Modalidade de educação</t>
  </si>
  <si>
    <t>Ensino regular</t>
  </si>
  <si>
    <t>Ensino artístico especializado</t>
  </si>
  <si>
    <t>Cursos profissionais</t>
  </si>
  <si>
    <t>Cursos de aprendizagem</t>
  </si>
  <si>
    <t>Cursos CEF</t>
  </si>
  <si>
    <t>Cursos vocacionais</t>
  </si>
  <si>
    <t>Percursos curriculares alternativos</t>
  </si>
  <si>
    <t>Cursos EFA</t>
  </si>
  <si>
    <t>Ensino recorrente</t>
  </si>
  <si>
    <t>Processos RVCC</t>
  </si>
  <si>
    <t>Formações modulares</t>
  </si>
  <si>
    <t>Ensino artístico especializado (recorrente)</t>
  </si>
  <si>
    <t>2013/14</t>
  </si>
  <si>
    <t xml:space="preserve">Público </t>
  </si>
  <si>
    <t xml:space="preserve">Privado </t>
  </si>
  <si>
    <t>A.M. Lisboa</t>
  </si>
  <si>
    <t>Percentagem de alunos matriculados entre os 6 e os 18 anos no ensino público, por NUTS II</t>
  </si>
  <si>
    <t>Percentagem de alunos matriculados entre os 6 e os 18 anos no ensino privado, por NUTS II</t>
  </si>
  <si>
    <t>Nível de educação/ensino</t>
  </si>
  <si>
    <t>Percentagem de alunos matriculados entre os 6 e os 18 anos no ensino básico, por natureza do estabelecimento</t>
  </si>
  <si>
    <t>Percentagem de alunos matriculados entre os 6 e os 18 anos no ensino secundário, por natureza do estabelecimento</t>
  </si>
  <si>
    <t>Nível de educação/ ensino</t>
  </si>
  <si>
    <t>Percentagem de alunos matriculados entre os 6 e os 18 anos no ensino básico, por natureza do estabelecimento, nível de ensino e modalidade</t>
  </si>
  <si>
    <t>Percentagem de alunos matriculados entre os 6 e os 18 anos no ensino secundário, por natureza do estabelecimento, nível de ensino e modalidade</t>
  </si>
  <si>
    <t>Público - Ensino Básico Regular</t>
  </si>
  <si>
    <t>Público - Ensino Básico Não Regular</t>
  </si>
  <si>
    <t>Privado - Ensino Básico Regular</t>
  </si>
  <si>
    <t>Privado - Ensino Básico Não Regular</t>
  </si>
  <si>
    <t>Público - Ensino Secundário Regular</t>
  </si>
  <si>
    <t>Público - Ensino Secundário Não Regular</t>
  </si>
  <si>
    <t>Privado - Ensino Secundário Regular</t>
  </si>
  <si>
    <t>Privado - Ensino Secundário Não Regular</t>
  </si>
  <si>
    <t>Fonte: DGEEC</t>
  </si>
  <si>
    <t xml:space="preserve">I12.3 Distribuição percentual dos alunos matriculados entre os 6 e os 18 anos, por natureza do estabelecimento, nível de educação/ensino e modalidade de educação, no Continente (2000/01 a 2016/17) </t>
  </si>
  <si>
    <t>2014/15</t>
  </si>
  <si>
    <t>2015/16</t>
  </si>
  <si>
    <t>2016/17</t>
  </si>
  <si>
    <t xml:space="preserve">I12.1 Distribuição percentual dos alunos matriculados entre os 6 e os 18 anos, por natureza do estabelecimento e NUTS II, no Continente (2000/01 a 2016/17) </t>
  </si>
  <si>
    <t xml:space="preserve">I12.2 Distribuição percentual dos alunos matriculados entre os 6 e os 18 anos, por natureza do estabelecimento e nível de educação/ensino, no Continente (2000/01 a 2016/17) </t>
  </si>
  <si>
    <t xml:space="preserve">I12 Distribuição percentual dos alunos matriculados entre os 6 e os 18 anos, por natureza do estabelecimento, no Continente (2000/01 a 2016/17) </t>
  </si>
  <si>
    <t>Fonte: DGEEC - Dados atualizados em fevereiro de 2019</t>
  </si>
  <si>
    <t>Fonte: DGEEC - Dados compilados em fevereiro de 2019</t>
  </si>
  <si>
    <r>
      <t>Fonte:</t>
    </r>
    <r>
      <rPr>
        <sz val="8"/>
        <color theme="1"/>
        <rFont val="Calibri"/>
        <family val="2"/>
        <scheme val="minor"/>
      </rPr>
      <t xml:space="preserve"> DGEEC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</si>
</sst>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  <numFmt numFmtId="198" formatCode="0.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58">
    <xf numFmtId="0" fontId="0" fillId="0" borderId="0" xfId="0"/>
    <xf numFmtId="0" fontId="4" fillId="3" borderId="0" xfId="0" applyFont="1" applyFill="1" applyBorder="1"/>
    <xf numFmtId="0" fontId="105" fillId="3" borderId="0" xfId="0" applyFont="1" applyFill="1" applyBorder="1"/>
    <xf numFmtId="0" fontId="106" fillId="3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6" fillId="3" borderId="0" xfId="0" applyNumberFormat="1" applyFont="1" applyFill="1" applyBorder="1"/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5" borderId="0" xfId="0" applyFont="1" applyFill="1" applyBorder="1" applyAlignment="1">
      <alignment horizontal="left" indent="1"/>
    </xf>
    <xf numFmtId="0" fontId="106" fillId="5" borderId="0" xfId="0" applyFont="1" applyFill="1" applyBorder="1"/>
    <xf numFmtId="1" fontId="107" fillId="6" borderId="0" xfId="3" applyNumberFormat="1" applyFont="1" applyFill="1" applyBorder="1" applyAlignment="1" applyProtection="1">
      <alignment vertical="center"/>
    </xf>
    <xf numFmtId="197" fontId="108" fillId="6" borderId="0" xfId="1" applyNumberFormat="1" applyFont="1" applyFill="1"/>
    <xf numFmtId="0" fontId="106" fillId="5" borderId="40" xfId="0" applyFont="1" applyFill="1" applyBorder="1"/>
    <xf numFmtId="166" fontId="106" fillId="5" borderId="40" xfId="0" applyNumberFormat="1" applyFont="1" applyFill="1" applyBorder="1"/>
    <xf numFmtId="0" fontId="106" fillId="5" borderId="36" xfId="0" applyFont="1" applyFill="1" applyBorder="1"/>
    <xf numFmtId="166" fontId="106" fillId="5" borderId="36" xfId="0" applyNumberFormat="1" applyFont="1" applyFill="1" applyBorder="1"/>
    <xf numFmtId="0" fontId="106" fillId="5" borderId="25" xfId="0" applyFont="1" applyFill="1" applyBorder="1"/>
    <xf numFmtId="166" fontId="106" fillId="5" borderId="25" xfId="0" applyNumberFormat="1" applyFont="1" applyFill="1" applyBorder="1"/>
    <xf numFmtId="0" fontId="106" fillId="5" borderId="17" xfId="0" applyFont="1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" fontId="107" fillId="5" borderId="0" xfId="3" applyNumberFormat="1" applyFont="1" applyFill="1" applyBorder="1" applyAlignment="1" applyProtection="1">
      <alignment horizontal="center" vertical="center"/>
    </xf>
    <xf numFmtId="166" fontId="113" fillId="5" borderId="0" xfId="1" applyNumberFormat="1" applyFont="1" applyFill="1" applyAlignment="1">
      <alignment vertical="center"/>
    </xf>
    <xf numFmtId="0" fontId="106" fillId="3" borderId="0" xfId="0" applyFont="1" applyFill="1"/>
    <xf numFmtId="0" fontId="4" fillId="3" borderId="0" xfId="0" applyFont="1" applyFill="1" applyAlignment="1">
      <alignment vertical="center"/>
    </xf>
    <xf numFmtId="10" fontId="0" fillId="3" borderId="0" xfId="0" applyNumberFormat="1" applyFill="1" applyBorder="1"/>
    <xf numFmtId="10" fontId="112" fillId="3" borderId="0" xfId="0" applyNumberFormat="1" applyFont="1" applyFill="1" applyBorder="1"/>
    <xf numFmtId="10" fontId="112" fillId="65" borderId="0" xfId="0" applyNumberFormat="1" applyFont="1" applyFill="1" applyBorder="1"/>
    <xf numFmtId="0" fontId="0" fillId="0" borderId="0" xfId="0" applyNumberFormat="1"/>
    <xf numFmtId="197" fontId="0" fillId="0" borderId="0" xfId="0" applyNumberFormat="1"/>
    <xf numFmtId="0" fontId="106" fillId="3" borderId="0" xfId="1" applyNumberFormat="1" applyFont="1" applyFill="1" applyBorder="1"/>
    <xf numFmtId="1" fontId="107" fillId="6" borderId="17" xfId="3" applyNumberFormat="1" applyFont="1" applyFill="1" applyBorder="1" applyAlignment="1" applyProtection="1">
      <alignment vertical="center"/>
    </xf>
    <xf numFmtId="197" fontId="108" fillId="6" borderId="17" xfId="1" applyNumberFormat="1" applyFont="1" applyFill="1" applyBorder="1"/>
    <xf numFmtId="166" fontId="108" fillId="6" borderId="17" xfId="1" applyNumberFormat="1" applyFont="1" applyFill="1" applyBorder="1"/>
    <xf numFmtId="197" fontId="0" fillId="0" borderId="0" xfId="1" applyNumberFormat="1" applyFont="1"/>
    <xf numFmtId="198" fontId="106" fillId="3" borderId="0" xfId="0" applyNumberFormat="1" applyFont="1" applyFill="1"/>
    <xf numFmtId="198" fontId="106" fillId="3" borderId="0" xfId="0" applyNumberFormat="1" applyFont="1" applyFill="1" applyBorder="1"/>
    <xf numFmtId="166" fontId="106" fillId="3" borderId="0" xfId="0" applyNumberFormat="1" applyFont="1" applyFill="1"/>
    <xf numFmtId="0" fontId="0" fillId="3" borderId="0" xfId="0" applyFill="1"/>
    <xf numFmtId="0" fontId="114" fillId="3" borderId="0" xfId="0" applyFont="1" applyFill="1" applyBorder="1"/>
    <xf numFmtId="166" fontId="114" fillId="3" borderId="0" xfId="0" applyNumberFormat="1" applyFont="1" applyFill="1" applyBorder="1"/>
    <xf numFmtId="166" fontId="113" fillId="3" borderId="0" xfId="0" applyNumberFormat="1" applyFont="1" applyFill="1" applyBorder="1"/>
    <xf numFmtId="0" fontId="113" fillId="3" borderId="0" xfId="0" applyFont="1" applyFill="1" applyBorder="1"/>
    <xf numFmtId="0" fontId="4" fillId="3" borderId="0" xfId="0" applyFont="1" applyFill="1" applyAlignment="1">
      <alignment horizontal="center" vertical="center"/>
    </xf>
    <xf numFmtId="0" fontId="114" fillId="0" borderId="0" xfId="0" applyFont="1" applyFill="1" applyBorder="1"/>
    <xf numFmtId="0" fontId="110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05" fillId="6" borderId="40" xfId="0" applyFont="1" applyFill="1" applyBorder="1" applyAlignment="1">
      <alignment horizontal="left" vertical="center" wrapText="1"/>
    </xf>
    <xf numFmtId="0" fontId="105" fillId="6" borderId="0" xfId="0" applyFont="1" applyFill="1" applyBorder="1" applyAlignment="1">
      <alignment horizontal="left" vertical="center" wrapText="1"/>
    </xf>
    <xf numFmtId="0" fontId="106" fillId="5" borderId="36" xfId="0" applyFont="1" applyFill="1" applyBorder="1" applyAlignment="1">
      <alignment horizontal="left" vertical="center"/>
    </xf>
    <xf numFmtId="0" fontId="106" fillId="5" borderId="25" xfId="0" applyFont="1" applyFill="1" applyBorder="1" applyAlignment="1">
      <alignment horizontal="left" vertical="center"/>
    </xf>
    <xf numFmtId="0" fontId="105" fillId="6" borderId="36" xfId="0" applyFont="1" applyFill="1" applyBorder="1" applyAlignment="1">
      <alignment horizontal="left" vertical="center"/>
    </xf>
    <xf numFmtId="0" fontId="105" fillId="6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761808934735E-2"/>
          <c:y val="0.1495152377263059"/>
          <c:w val="0.8812243284080552"/>
          <c:h val="0.68168407028839773"/>
        </c:manualLayout>
      </c:layout>
      <c:lineChart>
        <c:grouping val="standard"/>
        <c:varyColors val="0"/>
        <c:ser>
          <c:idx val="0"/>
          <c:order val="0"/>
          <c:tx>
            <c:strRef>
              <c:f>'I12'!$A$4</c:f>
              <c:strCache>
                <c:ptCount val="1"/>
                <c:pt idx="0">
                  <c:v>Público </c:v>
                </c:pt>
              </c:strCache>
            </c:strRef>
          </c:tx>
          <c:marker>
            <c:symbol val="circle"/>
            <c:size val="7"/>
          </c:marker>
          <c:cat>
            <c:strRef>
              <c:f>'I12'!$B$3:$R$3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'I12'!$B$4:$R$4</c:f>
              <c:numCache>
                <c:formatCode>0.0</c:formatCode>
                <c:ptCount val="17"/>
                <c:pt idx="0">
                  <c:v>88.488332066378845</c:v>
                </c:pt>
                <c:pt idx="1">
                  <c:v>87.978743279430375</c:v>
                </c:pt>
                <c:pt idx="2">
                  <c:v>87.789083411677765</c:v>
                </c:pt>
                <c:pt idx="3">
                  <c:v>87.753001190143621</c:v>
                </c:pt>
                <c:pt idx="4">
                  <c:v>87.672328916209935</c:v>
                </c:pt>
                <c:pt idx="5">
                  <c:v>87.296642168509379</c:v>
                </c:pt>
                <c:pt idx="6">
                  <c:v>87.109346565404124</c:v>
                </c:pt>
                <c:pt idx="7">
                  <c:v>87.016589741913137</c:v>
                </c:pt>
                <c:pt idx="8">
                  <c:v>86.557124932405657</c:v>
                </c:pt>
                <c:pt idx="9">
                  <c:v>86.26644065952992</c:v>
                </c:pt>
                <c:pt idx="10">
                  <c:v>86.139324266147938</c:v>
                </c:pt>
                <c:pt idx="11">
                  <c:v>85.96973833641151</c:v>
                </c:pt>
                <c:pt idx="12">
                  <c:v>85.976233602452993</c:v>
                </c:pt>
                <c:pt idx="13">
                  <c:v>85.7</c:v>
                </c:pt>
                <c:pt idx="14">
                  <c:v>85.1</c:v>
                </c:pt>
                <c:pt idx="15">
                  <c:v>84.5</c:v>
                </c:pt>
                <c:pt idx="1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B-4EE8-880A-92CD14D3B877}"/>
            </c:ext>
          </c:extLst>
        </c:ser>
        <c:ser>
          <c:idx val="1"/>
          <c:order val="1"/>
          <c:tx>
            <c:strRef>
              <c:f>'I12'!$A$5</c:f>
              <c:strCache>
                <c:ptCount val="1"/>
                <c:pt idx="0">
                  <c:v>Privado </c:v>
                </c:pt>
              </c:strCache>
            </c:strRef>
          </c:tx>
          <c:marker>
            <c:symbol val="circle"/>
            <c:size val="7"/>
          </c:marker>
          <c:cat>
            <c:strRef>
              <c:f>'I12'!$B$3:$R$3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'I12'!$B$5:$R$5</c:f>
              <c:numCache>
                <c:formatCode>0.0</c:formatCode>
                <c:ptCount val="17"/>
                <c:pt idx="0">
                  <c:v>11.511667933621148</c:v>
                </c:pt>
                <c:pt idx="1">
                  <c:v>12.021256720569614</c:v>
                </c:pt>
                <c:pt idx="2">
                  <c:v>12.210916588322229</c:v>
                </c:pt>
                <c:pt idx="3">
                  <c:v>12.246998809856379</c:v>
                </c:pt>
                <c:pt idx="4">
                  <c:v>12.327671083790072</c:v>
                </c:pt>
                <c:pt idx="5">
                  <c:v>12.70335783149061</c:v>
                </c:pt>
                <c:pt idx="6">
                  <c:v>12.890653434595881</c:v>
                </c:pt>
                <c:pt idx="7">
                  <c:v>12.98341025808687</c:v>
                </c:pt>
                <c:pt idx="8">
                  <c:v>13.442875067594334</c:v>
                </c:pt>
                <c:pt idx="9">
                  <c:v>13.733559340470084</c:v>
                </c:pt>
                <c:pt idx="10">
                  <c:v>13.860675733852066</c:v>
                </c:pt>
                <c:pt idx="11">
                  <c:v>14.030261663588497</c:v>
                </c:pt>
                <c:pt idx="12">
                  <c:v>14.023766397547014</c:v>
                </c:pt>
                <c:pt idx="13">
                  <c:v>14.3</c:v>
                </c:pt>
                <c:pt idx="14">
                  <c:v>14.9</c:v>
                </c:pt>
                <c:pt idx="15">
                  <c:v>15.5</c:v>
                </c:pt>
                <c:pt idx="1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B-4EE8-880A-92CD14D3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3616"/>
        <c:axId val="161185152"/>
      </c:lineChart>
      <c:catAx>
        <c:axId val="1611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1185152"/>
        <c:crosses val="autoZero"/>
        <c:auto val="1"/>
        <c:lblAlgn val="ctr"/>
        <c:lblOffset val="100"/>
        <c:noMultiLvlLbl val="0"/>
      </c:catAx>
      <c:valAx>
        <c:axId val="16118515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aseline="0"/>
                  <a:t>%  de alunos</a:t>
                </a:r>
              </a:p>
            </c:rich>
          </c:tx>
          <c:layout>
            <c:manualLayout>
              <c:xMode val="edge"/>
              <c:yMode val="edge"/>
              <c:x val="1.6251209917562223E-2"/>
              <c:y val="0.289810139451914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11836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2748873718712501"/>
          <c:y val="0.86868663291427906"/>
          <c:w val="0.38572511973508938"/>
          <c:h val="9.6726221870703427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7990529322"/>
          <c:y val="0.14618342428319009"/>
          <c:w val="0.86763883415200826"/>
          <c:h val="0.68441884673161657"/>
        </c:manualLayout>
      </c:layout>
      <c:lineChart>
        <c:grouping val="standard"/>
        <c:varyColors val="0"/>
        <c:ser>
          <c:idx val="0"/>
          <c:order val="0"/>
          <c:tx>
            <c:strRef>
              <c:f>I12_1!$B$4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I12_1!$C$4:$S$4</c:f>
              <c:numCache>
                <c:formatCode>0.0</c:formatCode>
                <c:ptCount val="17"/>
                <c:pt idx="0">
                  <c:v>36.044950588775258</c:v>
                </c:pt>
                <c:pt idx="1">
                  <c:v>35.748018303080265</c:v>
                </c:pt>
                <c:pt idx="2">
                  <c:v>35.670077517503643</c:v>
                </c:pt>
                <c:pt idx="3">
                  <c:v>35.727805352202147</c:v>
                </c:pt>
                <c:pt idx="4">
                  <c:v>35.605457956625031</c:v>
                </c:pt>
                <c:pt idx="5">
                  <c:v>35.317190543778473</c:v>
                </c:pt>
                <c:pt idx="6">
                  <c:v>34.949378836774805</c:v>
                </c:pt>
                <c:pt idx="7">
                  <c:v>34.463867913396328</c:v>
                </c:pt>
                <c:pt idx="8">
                  <c:v>34.066791487105483</c:v>
                </c:pt>
                <c:pt idx="9">
                  <c:v>33.686091798781135</c:v>
                </c:pt>
                <c:pt idx="10">
                  <c:v>33.35459285361226</c:v>
                </c:pt>
                <c:pt idx="11">
                  <c:v>32.951334319877333</c:v>
                </c:pt>
                <c:pt idx="12">
                  <c:v>32.852354075740905</c:v>
                </c:pt>
                <c:pt idx="13">
                  <c:v>32.5</c:v>
                </c:pt>
                <c:pt idx="14">
                  <c:v>32</c:v>
                </c:pt>
                <c:pt idx="15">
                  <c:v>31.4</c:v>
                </c:pt>
                <c:pt idx="16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A39-A08D-3EF303CA2E07}"/>
            </c:ext>
          </c:extLst>
        </c:ser>
        <c:ser>
          <c:idx val="1"/>
          <c:order val="1"/>
          <c:tx>
            <c:strRef>
              <c:f>I12_1!$B$5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I12_1!$C$5:$S$5</c:f>
              <c:numCache>
                <c:formatCode>0.0</c:formatCode>
                <c:ptCount val="17"/>
                <c:pt idx="0">
                  <c:v>20.356564019448946</c:v>
                </c:pt>
                <c:pt idx="1">
                  <c:v>20.266613485325209</c:v>
                </c:pt>
                <c:pt idx="2">
                  <c:v>20.078236028659315</c:v>
                </c:pt>
                <c:pt idx="3">
                  <c:v>19.87302583491828</c:v>
                </c:pt>
                <c:pt idx="4">
                  <c:v>19.684521929207662</c:v>
                </c:pt>
                <c:pt idx="5">
                  <c:v>19.494445473706403</c:v>
                </c:pt>
                <c:pt idx="6">
                  <c:v>19.390877878339356</c:v>
                </c:pt>
                <c:pt idx="7">
                  <c:v>19.073430633563845</c:v>
                </c:pt>
                <c:pt idx="8">
                  <c:v>18.800789893460784</c:v>
                </c:pt>
                <c:pt idx="9">
                  <c:v>18.646117541840024</c:v>
                </c:pt>
                <c:pt idx="10">
                  <c:v>18.509069842838997</c:v>
                </c:pt>
                <c:pt idx="11">
                  <c:v>18.42856541972094</c:v>
                </c:pt>
                <c:pt idx="12">
                  <c:v>18.299878834336866</c:v>
                </c:pt>
                <c:pt idx="13">
                  <c:v>18.2</c:v>
                </c:pt>
                <c:pt idx="14">
                  <c:v>18</c:v>
                </c:pt>
                <c:pt idx="15">
                  <c:v>17.8</c:v>
                </c:pt>
                <c:pt idx="1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D-4A39-A08D-3EF303CA2E07}"/>
            </c:ext>
          </c:extLst>
        </c:ser>
        <c:ser>
          <c:idx val="2"/>
          <c:order val="2"/>
          <c:tx>
            <c:strRef>
              <c:f>I12_1!$B$6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I12_1!$C$6:$S$6</c:f>
              <c:numCache>
                <c:formatCode>0.0</c:formatCode>
                <c:ptCount val="17"/>
                <c:pt idx="0">
                  <c:v>21.495460478191649</c:v>
                </c:pt>
                <c:pt idx="1">
                  <c:v>21.58359306191079</c:v>
                </c:pt>
                <c:pt idx="2">
                  <c:v>21.749752108870908</c:v>
                </c:pt>
                <c:pt idx="3">
                  <c:v>21.836571467933091</c:v>
                </c:pt>
                <c:pt idx="4">
                  <c:v>22.084771569312405</c:v>
                </c:pt>
                <c:pt idx="5">
                  <c:v>22.189113578066848</c:v>
                </c:pt>
                <c:pt idx="6">
                  <c:v>22.451881081212239</c:v>
                </c:pt>
                <c:pt idx="7">
                  <c:v>22.959126537649539</c:v>
                </c:pt>
                <c:pt idx="8">
                  <c:v>23.179773063789469</c:v>
                </c:pt>
                <c:pt idx="9">
                  <c:v>23.385922293428571</c:v>
                </c:pt>
                <c:pt idx="10">
                  <c:v>23.669666536831741</c:v>
                </c:pt>
                <c:pt idx="11">
                  <c:v>23.927668735350014</c:v>
                </c:pt>
                <c:pt idx="12">
                  <c:v>24.150681247759053</c:v>
                </c:pt>
                <c:pt idx="13">
                  <c:v>24.3</c:v>
                </c:pt>
                <c:pt idx="14">
                  <c:v>24.4</c:v>
                </c:pt>
                <c:pt idx="15">
                  <c:v>24.5</c:v>
                </c:pt>
                <c:pt idx="1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D-4A39-A08D-3EF303CA2E07}"/>
            </c:ext>
          </c:extLst>
        </c:ser>
        <c:ser>
          <c:idx val="3"/>
          <c:order val="3"/>
          <c:tx>
            <c:strRef>
              <c:f>I12_1!$B$7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I12_1!$C$7:$S$7</c:f>
              <c:numCache>
                <c:formatCode>0.0</c:formatCode>
                <c:ptCount val="17"/>
                <c:pt idx="0">
                  <c:v>6.754851479468166</c:v>
                </c:pt>
                <c:pt idx="1">
                  <c:v>6.6261183650592654</c:v>
                </c:pt>
                <c:pt idx="2">
                  <c:v>6.4514469959225593</c:v>
                </c:pt>
                <c:pt idx="3">
                  <c:v>6.408024093711373</c:v>
                </c:pt>
                <c:pt idx="4">
                  <c:v>6.3606730752232972</c:v>
                </c:pt>
                <c:pt idx="5">
                  <c:v>6.296137528691216</c:v>
                </c:pt>
                <c:pt idx="6">
                  <c:v>6.2935238880935618</c:v>
                </c:pt>
                <c:pt idx="7">
                  <c:v>6.357960528244198</c:v>
                </c:pt>
                <c:pt idx="8">
                  <c:v>6.3164363814926334</c:v>
                </c:pt>
                <c:pt idx="9">
                  <c:v>6.3172469430117566</c:v>
                </c:pt>
                <c:pt idx="10">
                  <c:v>6.3477890478544214</c:v>
                </c:pt>
                <c:pt idx="11">
                  <c:v>6.3838573870349764</c:v>
                </c:pt>
                <c:pt idx="12">
                  <c:v>6.3975161039057387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D-4A39-A08D-3EF303CA2E07}"/>
            </c:ext>
          </c:extLst>
        </c:ser>
        <c:ser>
          <c:idx val="4"/>
          <c:order val="4"/>
          <c:tx>
            <c:strRef>
              <c:f>I12_1!$B$8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I12_1!$C$8:$S$8</c:f>
              <c:numCache>
                <c:formatCode>0.0</c:formatCode>
                <c:ptCount val="17"/>
                <c:pt idx="0">
                  <c:v>3.8365055004948294</c:v>
                </c:pt>
                <c:pt idx="1">
                  <c:v>3.7544000640548498</c:v>
                </c:pt>
                <c:pt idx="2">
                  <c:v>3.8395707607213385</c:v>
                </c:pt>
                <c:pt idx="3">
                  <c:v>3.9075744413787299</c:v>
                </c:pt>
                <c:pt idx="4">
                  <c:v>3.9369043858415322</c:v>
                </c:pt>
                <c:pt idx="5">
                  <c:v>3.9997550442664469</c:v>
                </c:pt>
                <c:pt idx="6">
                  <c:v>4.0236848809841552</c:v>
                </c:pt>
                <c:pt idx="7">
                  <c:v>4.1622041290592184</c:v>
                </c:pt>
                <c:pt idx="8">
                  <c:v>4.1933341065572911</c:v>
                </c:pt>
                <c:pt idx="9">
                  <c:v>4.2310620824684326</c:v>
                </c:pt>
                <c:pt idx="10">
                  <c:v>4.2582059850105196</c:v>
                </c:pt>
                <c:pt idx="11">
                  <c:v>4.2783124744282439</c:v>
                </c:pt>
                <c:pt idx="12">
                  <c:v>4.2758033407104259</c:v>
                </c:pt>
                <c:pt idx="13">
                  <c:v>4.3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AD-4A39-A08D-3EF303CA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72992"/>
        <c:axId val="449174528"/>
      </c:lineChart>
      <c:catAx>
        <c:axId val="4491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49174528"/>
        <c:crosses val="autoZero"/>
        <c:auto val="1"/>
        <c:lblAlgn val="ctr"/>
        <c:lblOffset val="100"/>
        <c:noMultiLvlLbl val="0"/>
      </c:catAx>
      <c:valAx>
        <c:axId val="449174528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44917299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585642853037541"/>
          <c:y val="0.86702254625132968"/>
          <c:w val="0.62708761624328757"/>
          <c:h val="9.186283859617867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7693615801471"/>
          <c:y val="0.14402676505049922"/>
          <c:w val="0.86950690788395901"/>
          <c:h val="0.67957284075867597"/>
        </c:manualLayout>
      </c:layout>
      <c:lineChart>
        <c:grouping val="standard"/>
        <c:varyColors val="0"/>
        <c:ser>
          <c:idx val="0"/>
          <c:order val="0"/>
          <c:tx>
            <c:strRef>
              <c:f>I12_1!$B$10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I12_1!$C$10:$S$10</c:f>
              <c:numCache>
                <c:formatCode>0.0</c:formatCode>
                <c:ptCount val="17"/>
                <c:pt idx="0">
                  <c:v>4.2130061244101489</c:v>
                </c:pt>
                <c:pt idx="1">
                  <c:v>4.3124334615418833</c:v>
                </c:pt>
                <c:pt idx="2">
                  <c:v>4.3184865896760813</c:v>
                </c:pt>
                <c:pt idx="3">
                  <c:v>4.2667605515225038</c:v>
                </c:pt>
                <c:pt idx="4">
                  <c:v>4.3292728386493309</c:v>
                </c:pt>
                <c:pt idx="5">
                  <c:v>4.4711397960821033</c:v>
                </c:pt>
                <c:pt idx="6">
                  <c:v>4.526408536141509</c:v>
                </c:pt>
                <c:pt idx="7">
                  <c:v>4.6346506368557883</c:v>
                </c:pt>
                <c:pt idx="8">
                  <c:v>4.8269509720780794</c:v>
                </c:pt>
                <c:pt idx="9">
                  <c:v>4.9362768647854898</c:v>
                </c:pt>
                <c:pt idx="10">
                  <c:v>4.9202881879827531</c:v>
                </c:pt>
                <c:pt idx="11">
                  <c:v>5.1008148547524268</c:v>
                </c:pt>
                <c:pt idx="12">
                  <c:v>5.0701029908136643</c:v>
                </c:pt>
                <c:pt idx="13">
                  <c:v>5.2</c:v>
                </c:pt>
                <c:pt idx="14">
                  <c:v>5.4</c:v>
                </c:pt>
                <c:pt idx="15">
                  <c:v>5.6</c:v>
                </c:pt>
                <c:pt idx="16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E-4D3B-8644-48885E8124A2}"/>
            </c:ext>
          </c:extLst>
        </c:ser>
        <c:ser>
          <c:idx val="1"/>
          <c:order val="1"/>
          <c:tx>
            <c:strRef>
              <c:f>I12_1!$B$11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I12_1!$C$11:$S$11</c:f>
              <c:numCache>
                <c:formatCode>0.0</c:formatCode>
                <c:ptCount val="17"/>
                <c:pt idx="0">
                  <c:v>2.7611480041881209</c:v>
                </c:pt>
                <c:pt idx="1">
                  <c:v>2.8575580274664825</c:v>
                </c:pt>
                <c:pt idx="2">
                  <c:v>3.0658327742704512</c:v>
                </c:pt>
                <c:pt idx="3">
                  <c:v>3.0869493672339305</c:v>
                </c:pt>
                <c:pt idx="4">
                  <c:v>3.0972128389413967</c:v>
                </c:pt>
                <c:pt idx="5">
                  <c:v>3.1782231252165651</c:v>
                </c:pt>
                <c:pt idx="6">
                  <c:v>3.1884660180040276</c:v>
                </c:pt>
                <c:pt idx="7">
                  <c:v>3.1761993985814576</c:v>
                </c:pt>
                <c:pt idx="8">
                  <c:v>3.2400092184362697</c:v>
                </c:pt>
                <c:pt idx="9">
                  <c:v>3.3094333807706597</c:v>
                </c:pt>
                <c:pt idx="10">
                  <c:v>3.358396789205023</c:v>
                </c:pt>
                <c:pt idx="11">
                  <c:v>3.3150172645199776</c:v>
                </c:pt>
                <c:pt idx="12">
                  <c:v>3.3479741842954462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E-4D3B-8644-48885E8124A2}"/>
            </c:ext>
          </c:extLst>
        </c:ser>
        <c:ser>
          <c:idx val="2"/>
          <c:order val="2"/>
          <c:tx>
            <c:strRef>
              <c:f>I12_1!$B$12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I12_1!$C$12:$S$12</c:f>
              <c:numCache>
                <c:formatCode>0.0</c:formatCode>
                <c:ptCount val="17"/>
                <c:pt idx="0">
                  <c:v>4.0253295276889318</c:v>
                </c:pt>
                <c:pt idx="1">
                  <c:v>4.300349039622076</c:v>
                </c:pt>
                <c:pt idx="2">
                  <c:v>4.2200864801577431</c:v>
                </c:pt>
                <c:pt idx="3">
                  <c:v>4.2799248410909518</c:v>
                </c:pt>
                <c:pt idx="4">
                  <c:v>4.2694760401606979</c:v>
                </c:pt>
                <c:pt idx="5">
                  <c:v>4.4164898618558182</c:v>
                </c:pt>
                <c:pt idx="6">
                  <c:v>4.551127678159804</c:v>
                </c:pt>
                <c:pt idx="7">
                  <c:v>4.5706907294210311</c:v>
                </c:pt>
                <c:pt idx="8">
                  <c:v>4.7327331307888247</c:v>
                </c:pt>
                <c:pt idx="9">
                  <c:v>4.8305248622957855</c:v>
                </c:pt>
                <c:pt idx="10">
                  <c:v>4.9240845308897034</c:v>
                </c:pt>
                <c:pt idx="11">
                  <c:v>4.976770330262811</c:v>
                </c:pt>
                <c:pt idx="12">
                  <c:v>4.9602193345779604</c:v>
                </c:pt>
                <c:pt idx="13">
                  <c:v>5.0999999999999996</c:v>
                </c:pt>
                <c:pt idx="14">
                  <c:v>5.3</c:v>
                </c:pt>
                <c:pt idx="15">
                  <c:v>5.7</c:v>
                </c:pt>
                <c:pt idx="16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E-4D3B-8644-48885E8124A2}"/>
            </c:ext>
          </c:extLst>
        </c:ser>
        <c:ser>
          <c:idx val="3"/>
          <c:order val="3"/>
          <c:tx>
            <c:strRef>
              <c:f>I12_1!$B$13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I12_1!$C$13:$S$13</c:f>
              <c:numCache>
                <c:formatCode>0.0</c:formatCode>
                <c:ptCount val="17"/>
                <c:pt idx="0">
                  <c:v>0.33605369974613103</c:v>
                </c:pt>
                <c:pt idx="1">
                  <c:v>0.37343087858936985</c:v>
                </c:pt>
                <c:pt idx="2">
                  <c:v>0.41122320941676194</c:v>
                </c:pt>
                <c:pt idx="3">
                  <c:v>0.42722711843651101</c:v>
                </c:pt>
                <c:pt idx="4">
                  <c:v>0.42280486951923524</c:v>
                </c:pt>
                <c:pt idx="5">
                  <c:v>0.42797487498343056</c:v>
                </c:pt>
                <c:pt idx="6">
                  <c:v>0.41764734428457034</c:v>
                </c:pt>
                <c:pt idx="7">
                  <c:v>0.40119622313364467</c:v>
                </c:pt>
                <c:pt idx="8">
                  <c:v>0.42273760444171982</c:v>
                </c:pt>
                <c:pt idx="9">
                  <c:v>0.42769131292621837</c:v>
                </c:pt>
                <c:pt idx="10">
                  <c:v>0.42974601706683924</c:v>
                </c:pt>
                <c:pt idx="11">
                  <c:v>0.41205419109127828</c:v>
                </c:pt>
                <c:pt idx="12">
                  <c:v>0.4260116714679591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BE-4D3B-8644-48885E8124A2}"/>
            </c:ext>
          </c:extLst>
        </c:ser>
        <c:ser>
          <c:idx val="4"/>
          <c:order val="4"/>
          <c:tx>
            <c:strRef>
              <c:f>I12_1!$B$14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I12_1!$C$14:$S$14</c:f>
              <c:numCache>
                <c:formatCode>0.0</c:formatCode>
                <c:ptCount val="17"/>
                <c:pt idx="0">
                  <c:v>0.17613057758781428</c:v>
                </c:pt>
                <c:pt idx="1">
                  <c:v>0.17748531334980175</c:v>
                </c:pt>
                <c:pt idx="2">
                  <c:v>0.19528753480119171</c:v>
                </c:pt>
                <c:pt idx="3">
                  <c:v>0.18613693157248204</c:v>
                </c:pt>
                <c:pt idx="4">
                  <c:v>0.20890449651941129</c:v>
                </c:pt>
                <c:pt idx="5">
                  <c:v>0.20953017335269206</c:v>
                </c:pt>
                <c:pt idx="6">
                  <c:v>0.20700385800596896</c:v>
                </c:pt>
                <c:pt idx="7">
                  <c:v>0.20067327009494776</c:v>
                </c:pt>
                <c:pt idx="8">
                  <c:v>0.22044414184944125</c:v>
                </c:pt>
                <c:pt idx="9">
                  <c:v>0.22963291969192931</c:v>
                </c:pt>
                <c:pt idx="10">
                  <c:v>0.22816020870774764</c:v>
                </c:pt>
                <c:pt idx="11">
                  <c:v>0.22560502296200277</c:v>
                </c:pt>
                <c:pt idx="12">
                  <c:v>0.21945821639198332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BE-4D3B-8644-48885E81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70784"/>
        <c:axId val="450080768"/>
      </c:lineChart>
      <c:catAx>
        <c:axId val="4500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50080768"/>
        <c:crosses val="autoZero"/>
        <c:auto val="1"/>
        <c:lblAlgn val="ctr"/>
        <c:lblOffset val="100"/>
        <c:noMultiLvlLbl val="0"/>
      </c:catAx>
      <c:valAx>
        <c:axId val="450080768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168928922411E-2"/>
              <c:y val="0.2938099675455516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5007078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083033995135871"/>
          <c:y val="0.86537251107451263"/>
          <c:w val="0.63779846468848378"/>
          <c:h val="0.10008923669848051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885745061213"/>
          <c:y val="0.16604665069290531"/>
          <c:w val="0.86490368740902002"/>
          <c:h val="0.68044077261898905"/>
        </c:manualLayout>
      </c:layout>
      <c:lineChart>
        <c:grouping val="standard"/>
        <c:varyColors val="0"/>
        <c:ser>
          <c:idx val="0"/>
          <c:order val="0"/>
          <c:tx>
            <c:strRef>
              <c:f>I12_2!$A$4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I12_2!$C$5:$S$5</c:f>
              <c:numCache>
                <c:formatCode>0.0</c:formatCode>
                <c:ptCount val="17"/>
                <c:pt idx="0">
                  <c:v>70.844795685661424</c:v>
                </c:pt>
                <c:pt idx="1">
                  <c:v>71.480393581466799</c:v>
                </c:pt>
                <c:pt idx="2">
                  <c:v>71.811356174361066</c:v>
                </c:pt>
                <c:pt idx="3">
                  <c:v>72.093083773099693</c:v>
                </c:pt>
                <c:pt idx="4">
                  <c:v>71.767149114615407</c:v>
                </c:pt>
                <c:pt idx="5">
                  <c:v>72.940298241357354</c:v>
                </c:pt>
                <c:pt idx="6">
                  <c:v>71.874696697643941</c:v>
                </c:pt>
                <c:pt idx="7">
                  <c:v>71.736785815481312</c:v>
                </c:pt>
                <c:pt idx="8">
                  <c:v>70.088734980501201</c:v>
                </c:pt>
                <c:pt idx="9">
                  <c:v>69.395597090913483</c:v>
                </c:pt>
                <c:pt idx="10">
                  <c:v>69.01796960951576</c:v>
                </c:pt>
                <c:pt idx="11">
                  <c:v>68.695582347745287</c:v>
                </c:pt>
                <c:pt idx="12">
                  <c:v>68.220518415944412</c:v>
                </c:pt>
                <c:pt idx="13">
                  <c:v>67.5</c:v>
                </c:pt>
                <c:pt idx="14">
                  <c:v>66.5</c:v>
                </c:pt>
                <c:pt idx="15">
                  <c:v>65.2</c:v>
                </c:pt>
                <c:pt idx="16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E-4FDE-8413-78AEFCDCE60D}"/>
            </c:ext>
          </c:extLst>
        </c:ser>
        <c:ser>
          <c:idx val="1"/>
          <c:order val="1"/>
          <c:tx>
            <c:strRef>
              <c:f>I12_2!$A$8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I12_2!$C$9:$S$9</c:f>
              <c:numCache>
                <c:formatCode>0.0</c:formatCode>
                <c:ptCount val="17"/>
                <c:pt idx="0">
                  <c:v>8.2478736679049351</c:v>
                </c:pt>
                <c:pt idx="1">
                  <c:v>8.5795688752739387</c:v>
                </c:pt>
                <c:pt idx="2">
                  <c:v>8.8254536350936696</c:v>
                </c:pt>
                <c:pt idx="3">
                  <c:v>8.9596001729726424</c:v>
                </c:pt>
                <c:pt idx="4">
                  <c:v>8.9794346666174771</c:v>
                </c:pt>
                <c:pt idx="5">
                  <c:v>9.3863781356853213</c:v>
                </c:pt>
                <c:pt idx="6">
                  <c:v>9.4170073763132986</c:v>
                </c:pt>
                <c:pt idx="7">
                  <c:v>9.3077824401118061</c:v>
                </c:pt>
                <c:pt idx="8">
                  <c:v>9.5788138644076479</c:v>
                </c:pt>
                <c:pt idx="9">
                  <c:v>9.6749485592045037</c:v>
                </c:pt>
                <c:pt idx="10">
                  <c:v>9.7143100108803182</c:v>
                </c:pt>
                <c:pt idx="11">
                  <c:v>9.7264825882631847</c:v>
                </c:pt>
                <c:pt idx="12">
                  <c:v>9.5191546840419878</c:v>
                </c:pt>
                <c:pt idx="13">
                  <c:v>9.6</c:v>
                </c:pt>
                <c:pt idx="14">
                  <c:v>9.9</c:v>
                </c:pt>
                <c:pt idx="15">
                  <c:v>10.199999999999999</c:v>
                </c:pt>
                <c:pt idx="1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E-4FDE-8413-78AEFCDC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2624"/>
        <c:axId val="246994432"/>
      </c:lineChart>
      <c:catAx>
        <c:axId val="2469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46994432"/>
        <c:crosses val="autoZero"/>
        <c:auto val="1"/>
        <c:lblAlgn val="ctr"/>
        <c:lblOffset val="100"/>
        <c:noMultiLvlLbl val="0"/>
      </c:catAx>
      <c:valAx>
        <c:axId val="24699443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180219788702E-2"/>
              <c:y val="0.324969778935854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4692262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840282850501283"/>
          <c:y val="0.8770565758640505"/>
          <c:w val="0.23697504468303091"/>
          <c:h val="9.70786442911311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3003768497808"/>
          <c:y val="0.16410377257828188"/>
          <c:w val="0.86362286781356945"/>
          <c:h val="0.70559977261097373"/>
        </c:manualLayout>
      </c:layout>
      <c:lineChart>
        <c:grouping val="standard"/>
        <c:varyColors val="0"/>
        <c:ser>
          <c:idx val="0"/>
          <c:order val="0"/>
          <c:tx>
            <c:strRef>
              <c:f>I12_2!$A$4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I12_2!$C$6:$S$6</c:f>
              <c:numCache>
                <c:formatCode>0.0</c:formatCode>
                <c:ptCount val="17"/>
                <c:pt idx="0">
                  <c:v>17.569240257598139</c:v>
                </c:pt>
                <c:pt idx="1">
                  <c:v>16.422210426113026</c:v>
                </c:pt>
                <c:pt idx="2">
                  <c:v>15.881823056786923</c:v>
                </c:pt>
                <c:pt idx="3">
                  <c:v>15.564323244538159</c:v>
                </c:pt>
                <c:pt idx="4">
                  <c:v>15.802111026821708</c:v>
                </c:pt>
                <c:pt idx="5">
                  <c:v>14.221153167874521</c:v>
                </c:pt>
                <c:pt idx="6">
                  <c:v>15.105443064081722</c:v>
                </c:pt>
                <c:pt idx="7">
                  <c:v>15.16067765935299</c:v>
                </c:pt>
                <c:pt idx="8">
                  <c:v>16.297125866299535</c:v>
                </c:pt>
                <c:pt idx="9">
                  <c:v>16.726416548073349</c:v>
                </c:pt>
                <c:pt idx="10">
                  <c:v>16.84042528151781</c:v>
                </c:pt>
                <c:pt idx="11">
                  <c:v>16.983010794626775</c:v>
                </c:pt>
                <c:pt idx="12">
                  <c:v>17.439741719316032</c:v>
                </c:pt>
                <c:pt idx="13">
                  <c:v>17.8</c:v>
                </c:pt>
                <c:pt idx="14">
                  <c:v>18.2</c:v>
                </c:pt>
                <c:pt idx="15">
                  <c:v>18.8</c:v>
                </c:pt>
                <c:pt idx="1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2-42F4-AEF2-BD00C00E3C4E}"/>
            </c:ext>
          </c:extLst>
        </c:ser>
        <c:ser>
          <c:idx val="1"/>
          <c:order val="1"/>
          <c:tx>
            <c:strRef>
              <c:f>I12_2!$A$8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I12_2!$C$3:$S$3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I12_2!$C$10:$S$10</c:f>
              <c:numCache>
                <c:formatCode>0.0</c:formatCode>
                <c:ptCount val="17"/>
                <c:pt idx="0">
                  <c:v>3.2144547553821656</c:v>
                </c:pt>
                <c:pt idx="1">
                  <c:v>3.3651037480983721</c:v>
                </c:pt>
                <c:pt idx="2">
                  <c:v>3.3222327521852613</c:v>
                </c:pt>
                <c:pt idx="3">
                  <c:v>3.2287716263637862</c:v>
                </c:pt>
                <c:pt idx="4">
                  <c:v>3.2984313716447886</c:v>
                </c:pt>
                <c:pt idx="5">
                  <c:v>3.2525625392917519</c:v>
                </c:pt>
                <c:pt idx="6">
                  <c:v>3.4405861014728361</c:v>
                </c:pt>
                <c:pt idx="7">
                  <c:v>3.6318103960779271</c:v>
                </c:pt>
                <c:pt idx="8">
                  <c:v>3.7904794038744547</c:v>
                </c:pt>
                <c:pt idx="9">
                  <c:v>3.9905518139489913</c:v>
                </c:pt>
                <c:pt idx="10">
                  <c:v>4.0698314499676176</c:v>
                </c:pt>
                <c:pt idx="11">
                  <c:v>4.261946550728628</c:v>
                </c:pt>
                <c:pt idx="12">
                  <c:v>4.3845278866482857</c:v>
                </c:pt>
                <c:pt idx="13">
                  <c:v>4.7</c:v>
                </c:pt>
                <c:pt idx="14">
                  <c:v>4.9000000000000004</c:v>
                </c:pt>
                <c:pt idx="15">
                  <c:v>5.2</c:v>
                </c:pt>
                <c:pt idx="1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2-42F4-AEF2-BD00C00E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72800"/>
        <c:axId val="249915648"/>
      </c:lineChart>
      <c:catAx>
        <c:axId val="2489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49915648"/>
        <c:crosses val="autoZero"/>
        <c:auto val="1"/>
        <c:lblAlgn val="ctr"/>
        <c:lblOffset val="100"/>
        <c:noMultiLvlLbl val="0"/>
      </c:catAx>
      <c:valAx>
        <c:axId val="2499156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pt-PT" sz="105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4897280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223322236924917"/>
          <c:y val="0.90657118211531451"/>
          <c:w val="0.22281954966070888"/>
          <c:h val="6.503198771653782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862190598079"/>
          <c:y val="0.11531935282937492"/>
          <c:w val="0.86814842732911823"/>
          <c:h val="0.68797579595320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I12_3!$C$87</c:f>
              <c:strCache>
                <c:ptCount val="1"/>
                <c:pt idx="0">
                  <c:v>Público - Ensino Básico Regular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I12_3!$D$87:$T$87</c:f>
              <c:numCache>
                <c:formatCode>0.0</c:formatCode>
                <c:ptCount val="17"/>
                <c:pt idx="0">
                  <c:v>69.906197558841669</c:v>
                </c:pt>
                <c:pt idx="1">
                  <c:v>70.630258206286271</c:v>
                </c:pt>
                <c:pt idx="2">
                  <c:v>70.979758015902846</c:v>
                </c:pt>
                <c:pt idx="3">
                  <c:v>71.16905779658876</c:v>
                </c:pt>
                <c:pt idx="4">
                  <c:v>70.758366363762832</c:v>
                </c:pt>
                <c:pt idx="5">
                  <c:v>71.655753475309467</c:v>
                </c:pt>
                <c:pt idx="6">
                  <c:v>70.029101861063253</c:v>
                </c:pt>
                <c:pt idx="7">
                  <c:v>68.739313396782165</c:v>
                </c:pt>
                <c:pt idx="8">
                  <c:v>67.33457651678674</c:v>
                </c:pt>
                <c:pt idx="9">
                  <c:v>66.982336394098425</c:v>
                </c:pt>
                <c:pt idx="10">
                  <c:v>66.628475457022745</c:v>
                </c:pt>
                <c:pt idx="11">
                  <c:v>66.261495340682714</c:v>
                </c:pt>
                <c:pt idx="12">
                  <c:v>66.137442662677273</c:v>
                </c:pt>
                <c:pt idx="13">
                  <c:v>65.254865696476202</c:v>
                </c:pt>
                <c:pt idx="14">
                  <c:v>64.099999999999994</c:v>
                </c:pt>
                <c:pt idx="15">
                  <c:v>63</c:v>
                </c:pt>
                <c:pt idx="16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0-4E0C-B3D3-70DDCA96BE34}"/>
            </c:ext>
          </c:extLst>
        </c:ser>
        <c:ser>
          <c:idx val="1"/>
          <c:order val="1"/>
          <c:tx>
            <c:strRef>
              <c:f>I12_3!$C$88</c:f>
              <c:strCache>
                <c:ptCount val="1"/>
                <c:pt idx="0">
                  <c:v>Público - Ensino Básico Não Regular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I12_3!$D$88:$T$88</c:f>
              <c:numCache>
                <c:formatCode>0.0</c:formatCode>
                <c:ptCount val="17"/>
                <c:pt idx="0">
                  <c:v>0.93859812681975308</c:v>
                </c:pt>
                <c:pt idx="1">
                  <c:v>0.85013537518052495</c:v>
                </c:pt>
                <c:pt idx="2">
                  <c:v>0.83159815845821172</c:v>
                </c:pt>
                <c:pt idx="3">
                  <c:v>0.92402597651092755</c:v>
                </c:pt>
                <c:pt idx="4">
                  <c:v>1.0087827508525655</c:v>
                </c:pt>
                <c:pt idx="5">
                  <c:v>1.284544766047895</c:v>
                </c:pt>
                <c:pt idx="6">
                  <c:v>1.8455948365806907</c:v>
                </c:pt>
                <c:pt idx="7">
                  <c:v>2.9974724186991417</c:v>
                </c:pt>
                <c:pt idx="8">
                  <c:v>2.7541584637144574</c:v>
                </c:pt>
                <c:pt idx="9">
                  <c:v>2.4132606968150516</c:v>
                </c:pt>
                <c:pt idx="10">
                  <c:v>2.3894941524930204</c:v>
                </c:pt>
                <c:pt idx="11">
                  <c:v>2.4340870070625846</c:v>
                </c:pt>
                <c:pt idx="12">
                  <c:v>2.0830757532671456</c:v>
                </c:pt>
                <c:pt idx="13">
                  <c:v>2.2149721359210321</c:v>
                </c:pt>
                <c:pt idx="14">
                  <c:v>2.4</c:v>
                </c:pt>
                <c:pt idx="15">
                  <c:v>2.1</c:v>
                </c:pt>
                <c:pt idx="16">
                  <c:v>1.5000000000000002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0-4E0C-B3D3-70DDCA96BE34}"/>
            </c:ext>
          </c:extLst>
        </c:ser>
        <c:ser>
          <c:idx val="2"/>
          <c:order val="2"/>
          <c:tx>
            <c:strRef>
              <c:f>I12_3!$C$89</c:f>
              <c:strCache>
                <c:ptCount val="1"/>
                <c:pt idx="0">
                  <c:v>Privado - Ensino Básico Regular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I12_3!$D$89:$T$89</c:f>
              <c:numCache>
                <c:formatCode>0.0</c:formatCode>
                <c:ptCount val="17"/>
                <c:pt idx="0">
                  <c:v>8.1112577272270912</c:v>
                </c:pt>
                <c:pt idx="1">
                  <c:v>8.4677694381262771</c:v>
                </c:pt>
                <c:pt idx="2">
                  <c:v>8.7235743518337134</c:v>
                </c:pt>
                <c:pt idx="3">
                  <c:v>8.7994856742680234</c:v>
                </c:pt>
                <c:pt idx="4">
                  <c:v>8.8051170072701535</c:v>
                </c:pt>
                <c:pt idx="5">
                  <c:v>9.1079347828614701</c:v>
                </c:pt>
                <c:pt idx="6">
                  <c:v>9.0188472084051146</c:v>
                </c:pt>
                <c:pt idx="7">
                  <c:v>8.787760584011826</c:v>
                </c:pt>
                <c:pt idx="8">
                  <c:v>9.1065196336123471</c:v>
                </c:pt>
                <c:pt idx="9">
                  <c:v>9.2403078289718188</c:v>
                </c:pt>
                <c:pt idx="10">
                  <c:v>9.2855510429692867</c:v>
                </c:pt>
                <c:pt idx="11">
                  <c:v>9.2303809665836898</c:v>
                </c:pt>
                <c:pt idx="12">
                  <c:v>9.1380392181105581</c:v>
                </c:pt>
                <c:pt idx="13">
                  <c:v>9.2143721558941536</c:v>
                </c:pt>
                <c:pt idx="14">
                  <c:v>9.3000000000000007</c:v>
                </c:pt>
                <c:pt idx="15">
                  <c:v>9.6</c:v>
                </c:pt>
                <c:pt idx="1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0-4E0C-B3D3-70DDCA96BE34}"/>
            </c:ext>
          </c:extLst>
        </c:ser>
        <c:ser>
          <c:idx val="3"/>
          <c:order val="3"/>
          <c:tx>
            <c:strRef>
              <c:f>I12_3!$C$90</c:f>
              <c:strCache>
                <c:ptCount val="1"/>
                <c:pt idx="0">
                  <c:v>Privado - Ensino Básico Não Regular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I12_3!$D$90:$T$90</c:f>
              <c:numCache>
                <c:formatCode>0.0</c:formatCode>
                <c:ptCount val="17"/>
                <c:pt idx="0">
                  <c:v>0.13661594067784455</c:v>
                </c:pt>
                <c:pt idx="1">
                  <c:v>0.11179943714766126</c:v>
                </c:pt>
                <c:pt idx="2">
                  <c:v>0.10187928325995554</c:v>
                </c:pt>
                <c:pt idx="3">
                  <c:v>0.16011449870461861</c:v>
                </c:pt>
                <c:pt idx="4">
                  <c:v>0.17431765934732329</c:v>
                </c:pt>
                <c:pt idx="5">
                  <c:v>0.27844335282385124</c:v>
                </c:pt>
                <c:pt idx="6">
                  <c:v>0.39816016790818437</c:v>
                </c:pt>
                <c:pt idx="7">
                  <c:v>0.52002185609997886</c:v>
                </c:pt>
                <c:pt idx="8">
                  <c:v>0.47229423079530097</c:v>
                </c:pt>
                <c:pt idx="9">
                  <c:v>0.43464073023268462</c:v>
                </c:pt>
                <c:pt idx="10">
                  <c:v>0.42875896791103196</c:v>
                </c:pt>
                <c:pt idx="11">
                  <c:v>0.49610162167949556</c:v>
                </c:pt>
                <c:pt idx="12">
                  <c:v>0.38111546593143014</c:v>
                </c:pt>
                <c:pt idx="13">
                  <c:v>0.39828294051547963</c:v>
                </c:pt>
                <c:pt idx="14">
                  <c:v>0.5</c:v>
                </c:pt>
                <c:pt idx="15">
                  <c:v>0.6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60-4E0C-B3D3-70DDCA96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8605312"/>
        <c:axId val="458606848"/>
      </c:barChart>
      <c:catAx>
        <c:axId val="458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458606848"/>
        <c:crosses val="autoZero"/>
        <c:auto val="1"/>
        <c:lblAlgn val="ctr"/>
        <c:lblOffset val="100"/>
        <c:noMultiLvlLbl val="0"/>
      </c:catAx>
      <c:valAx>
        <c:axId val="4586068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 de alunos</a:t>
                </a:r>
              </a:p>
            </c:rich>
          </c:tx>
          <c:layout>
            <c:manualLayout>
              <c:xMode val="edge"/>
              <c:yMode val="edge"/>
              <c:x val="1.8024313533046333E-2"/>
              <c:y val="0.402383850844761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45860531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1552712767220069"/>
          <c:y val="0.8323663203878221"/>
          <c:w val="0.81294001821086881"/>
          <c:h val="0.133289259768149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3989111026547"/>
          <c:y val="0.11833865875836565"/>
          <c:w val="0.86651734332464947"/>
          <c:h val="0.687227019558160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I12_3!$C$92</c:f>
              <c:strCache>
                <c:ptCount val="1"/>
                <c:pt idx="0">
                  <c:v>Público - Ensino Secundário Regular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I12_3!$D$92:$T$92</c:f>
              <c:numCache>
                <c:formatCode>0.0</c:formatCode>
                <c:ptCount val="17"/>
                <c:pt idx="0">
                  <c:v>16.429770083618997</c:v>
                </c:pt>
                <c:pt idx="1">
                  <c:v>15.642728143506588</c:v>
                </c:pt>
                <c:pt idx="2">
                  <c:v>15.240142404093929</c:v>
                </c:pt>
                <c:pt idx="3">
                  <c:v>14.980731919192692</c:v>
                </c:pt>
                <c:pt idx="4">
                  <c:v>15.150418154861411</c:v>
                </c:pt>
                <c:pt idx="5">
                  <c:v>13.604190293396506</c:v>
                </c:pt>
                <c:pt idx="6">
                  <c:v>13.736867007982918</c:v>
                </c:pt>
                <c:pt idx="7">
                  <c:v>12.586422912528249</c:v>
                </c:pt>
                <c:pt idx="8">
                  <c:v>12.304352999832803</c:v>
                </c:pt>
                <c:pt idx="9">
                  <c:v>12.158912023398386</c:v>
                </c:pt>
                <c:pt idx="10">
                  <c:v>12.201673883514532</c:v>
                </c:pt>
                <c:pt idx="11">
                  <c:v>12.134720613033851</c:v>
                </c:pt>
                <c:pt idx="12">
                  <c:v>12.226836339807866</c:v>
                </c:pt>
                <c:pt idx="13">
                  <c:v>12.448288091064899</c:v>
                </c:pt>
                <c:pt idx="14">
                  <c:v>12.9</c:v>
                </c:pt>
                <c:pt idx="15">
                  <c:v>13.3</c:v>
                </c:pt>
                <c:pt idx="1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B-48FD-A7C6-D54536704F59}"/>
            </c:ext>
          </c:extLst>
        </c:ser>
        <c:ser>
          <c:idx val="1"/>
          <c:order val="1"/>
          <c:tx>
            <c:strRef>
              <c:f>I12_3!$C$93</c:f>
              <c:strCache>
                <c:ptCount val="1"/>
                <c:pt idx="0">
                  <c:v>Público - Ensino Secundário Não Regular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I12_3!$D$93:$T$93</c:f>
              <c:numCache>
                <c:formatCode>0.0</c:formatCode>
                <c:ptCount val="17"/>
                <c:pt idx="0">
                  <c:v>1.1394701739791455</c:v>
                </c:pt>
                <c:pt idx="1">
                  <c:v>0.77948228260643937</c:v>
                </c:pt>
                <c:pt idx="2">
                  <c:v>0.6416806526929939</c:v>
                </c:pt>
                <c:pt idx="3">
                  <c:v>0.58359132534546687</c:v>
                </c:pt>
                <c:pt idx="4">
                  <c:v>0.65169287196029746</c:v>
                </c:pt>
                <c:pt idx="5">
                  <c:v>0.61696287447801568</c:v>
                </c:pt>
                <c:pt idx="6">
                  <c:v>1.3685760560988038</c:v>
                </c:pt>
                <c:pt idx="7">
                  <c:v>2.5742547468247405</c:v>
                </c:pt>
                <c:pt idx="8">
                  <c:v>3.992772866466733</c:v>
                </c:pt>
                <c:pt idx="9">
                  <c:v>4.5675045246749635</c:v>
                </c:pt>
                <c:pt idx="10">
                  <c:v>4.6387513980032757</c:v>
                </c:pt>
                <c:pt idx="11">
                  <c:v>4.8482901815929242</c:v>
                </c:pt>
                <c:pt idx="12">
                  <c:v>5.2129053795081655</c:v>
                </c:pt>
                <c:pt idx="13">
                  <c:v>5.3914063673371819</c:v>
                </c:pt>
                <c:pt idx="14">
                  <c:v>5.3999999999999995</c:v>
                </c:pt>
                <c:pt idx="15">
                  <c:v>5.6</c:v>
                </c:pt>
                <c:pt idx="1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B-48FD-A7C6-D54536704F59}"/>
            </c:ext>
          </c:extLst>
        </c:ser>
        <c:ser>
          <c:idx val="2"/>
          <c:order val="2"/>
          <c:tx>
            <c:strRef>
              <c:f>I12_3!$C$94</c:f>
              <c:strCache>
                <c:ptCount val="1"/>
                <c:pt idx="0">
                  <c:v>Privado - Ensino Secundário Regular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I12_3!$D$94:$T$94</c:f>
              <c:numCache>
                <c:formatCode>0.0</c:formatCode>
                <c:ptCount val="17"/>
                <c:pt idx="0">
                  <c:v>1.7924298274551425</c:v>
                </c:pt>
                <c:pt idx="1">
                  <c:v>1.7352636776380368</c:v>
                </c:pt>
                <c:pt idx="2">
                  <c:v>1.6908028042140355</c:v>
                </c:pt>
                <c:pt idx="3">
                  <c:v>1.5985427437593995</c:v>
                </c:pt>
                <c:pt idx="4">
                  <c:v>1.6666243938656784</c:v>
                </c:pt>
                <c:pt idx="5">
                  <c:v>1.6812800332395628</c:v>
                </c:pt>
                <c:pt idx="6">
                  <c:v>1.7482347802877731</c:v>
                </c:pt>
                <c:pt idx="7">
                  <c:v>1.906771858542631</c:v>
                </c:pt>
                <c:pt idx="8">
                  <c:v>1.8747166309929251</c:v>
                </c:pt>
                <c:pt idx="9">
                  <c:v>1.8804972157008486</c:v>
                </c:pt>
                <c:pt idx="10">
                  <c:v>1.8877694739103927</c:v>
                </c:pt>
                <c:pt idx="11">
                  <c:v>1.9035710598465121</c:v>
                </c:pt>
                <c:pt idx="12">
                  <c:v>1.9443688876250296</c:v>
                </c:pt>
                <c:pt idx="13">
                  <c:v>2.0386739419159574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B-48FD-A7C6-D54536704F59}"/>
            </c:ext>
          </c:extLst>
        </c:ser>
        <c:ser>
          <c:idx val="3"/>
          <c:order val="3"/>
          <c:tx>
            <c:strRef>
              <c:f>I12_3!$C$95</c:f>
              <c:strCache>
                <c:ptCount val="1"/>
                <c:pt idx="0">
                  <c:v>Privado - Ensino Secundário Não Regular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I12_3!$D$95:$T$95</c:f>
              <c:numCache>
                <c:formatCode>0.0</c:formatCode>
                <c:ptCount val="17"/>
                <c:pt idx="0">
                  <c:v>1.4220249279270234</c:v>
                </c:pt>
                <c:pt idx="1">
                  <c:v>1.6298400704603351</c:v>
                </c:pt>
                <c:pt idx="2">
                  <c:v>1.6314299479712258</c:v>
                </c:pt>
                <c:pt idx="3">
                  <c:v>1.630228882604386</c:v>
                </c:pt>
                <c:pt idx="4">
                  <c:v>1.63180697777911</c:v>
                </c:pt>
                <c:pt idx="5">
                  <c:v>1.5712825060521896</c:v>
                </c:pt>
                <c:pt idx="6">
                  <c:v>1.6923513211850632</c:v>
                </c:pt>
                <c:pt idx="7">
                  <c:v>1.7250385375352959</c:v>
                </c:pt>
                <c:pt idx="8">
                  <c:v>1.9157627728815294</c:v>
                </c:pt>
                <c:pt idx="9">
                  <c:v>2.1100545982481429</c:v>
                </c:pt>
                <c:pt idx="10">
                  <c:v>2.1820619760572244</c:v>
                </c:pt>
                <c:pt idx="11">
                  <c:v>2.3583754908821155</c:v>
                </c:pt>
                <c:pt idx="12">
                  <c:v>2.4401589990232559</c:v>
                </c:pt>
                <c:pt idx="13">
                  <c:v>2.6203321671860467</c:v>
                </c:pt>
                <c:pt idx="14">
                  <c:v>2.9000000000000004</c:v>
                </c:pt>
                <c:pt idx="15">
                  <c:v>2.9000000000000004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B-48FD-A7C6-D5453670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5107200"/>
        <c:axId val="465571840"/>
      </c:barChart>
      <c:catAx>
        <c:axId val="465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465571840"/>
        <c:crosses val="autoZero"/>
        <c:auto val="1"/>
        <c:lblAlgn val="ctr"/>
        <c:lblOffset val="100"/>
        <c:noMultiLvlLbl val="0"/>
      </c:catAx>
      <c:valAx>
        <c:axId val="4655718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 de alunos</a:t>
                </a:r>
              </a:p>
            </c:rich>
          </c:tx>
          <c:layout>
            <c:manualLayout>
              <c:xMode val="edge"/>
              <c:yMode val="edge"/>
              <c:x val="1.8024313533046333E-2"/>
              <c:y val="0.4023838508447614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46510720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19627901530896"/>
          <c:y val="0.85422115560860712"/>
          <c:w val="0.84499760338505814"/>
          <c:h val="0.10754099321419451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433915</xdr:colOff>
      <xdr:row>8</xdr:row>
      <xdr:rowOff>37041</xdr:rowOff>
    </xdr:from>
    <xdr:to>
      <xdr:col>16</xdr:col>
      <xdr:colOff>566208</xdr:colOff>
      <xdr:row>17</xdr:row>
      <xdr:rowOff>158751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148165</xdr:colOff>
      <xdr:row>19</xdr:row>
      <xdr:rowOff>56090</xdr:rowOff>
    </xdr:from>
    <xdr:to>
      <xdr:col>17</xdr:col>
      <xdr:colOff>211666</xdr:colOff>
      <xdr:row>30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232832</xdr:colOff>
      <xdr:row>34</xdr:row>
      <xdr:rowOff>56090</xdr:rowOff>
    </xdr:from>
    <xdr:to>
      <xdr:col>17</xdr:col>
      <xdr:colOff>190335</xdr:colOff>
      <xdr:row>45</xdr:row>
      <xdr:rowOff>179917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15</xdr:row>
      <xdr:rowOff>56091</xdr:rowOff>
    </xdr:from>
    <xdr:to>
      <xdr:col>17</xdr:col>
      <xdr:colOff>211666</xdr:colOff>
      <xdr:row>24</xdr:row>
      <xdr:rowOff>169334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465668</xdr:colOff>
      <xdr:row>28</xdr:row>
      <xdr:rowOff>56091</xdr:rowOff>
    </xdr:from>
    <xdr:to>
      <xdr:col>17</xdr:col>
      <xdr:colOff>146405</xdr:colOff>
      <xdr:row>37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634999</xdr:colOff>
      <xdr:row>50</xdr:row>
      <xdr:rowOff>42333</xdr:rowOff>
    </xdr:from>
    <xdr:to>
      <xdr:col>17</xdr:col>
      <xdr:colOff>529166</xdr:colOff>
      <xdr:row>63</xdr:row>
      <xdr:rowOff>201083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624417</xdr:colOff>
      <xdr:row>67</xdr:row>
      <xdr:rowOff>74083</xdr:rowOff>
    </xdr:from>
    <xdr:to>
      <xdr:col>17</xdr:col>
      <xdr:colOff>455083</xdr:colOff>
      <xdr:row>81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28515625" style="3" customWidth="1"/>
    <col min="2" max="15" width="8.7109375" style="3" customWidth="1"/>
    <col min="16" max="16384" width="9.140625" style="3"/>
  </cols>
  <sheetData>
    <row r="1" spans="1:18" ht="22.5" customHeight="1">
      <c r="A1" s="46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8" customHeight="1">
      <c r="A2" s="2"/>
    </row>
    <row r="3" spans="1:18" s="9" customFormat="1" ht="24" customHeight="1">
      <c r="A3" s="8" t="s">
        <v>0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21" t="s">
        <v>39</v>
      </c>
      <c r="P3" s="21" t="s">
        <v>61</v>
      </c>
      <c r="Q3" s="21" t="s">
        <v>62</v>
      </c>
      <c r="R3" s="21" t="s">
        <v>63</v>
      </c>
    </row>
    <row r="4" spans="1:18" ht="18" customHeight="1">
      <c r="A4" s="22" t="s">
        <v>40</v>
      </c>
      <c r="B4" s="23">
        <v>88.488332066378845</v>
      </c>
      <c r="C4" s="23">
        <v>87.978743279430375</v>
      </c>
      <c r="D4" s="23">
        <v>87.789083411677765</v>
      </c>
      <c r="E4" s="23">
        <v>87.753001190143621</v>
      </c>
      <c r="F4" s="23">
        <v>87.672328916209935</v>
      </c>
      <c r="G4" s="23">
        <v>87.296642168509379</v>
      </c>
      <c r="H4" s="23">
        <v>87.109346565404124</v>
      </c>
      <c r="I4" s="23">
        <v>87.016589741913137</v>
      </c>
      <c r="J4" s="23">
        <v>86.557124932405657</v>
      </c>
      <c r="K4" s="23">
        <v>86.26644065952992</v>
      </c>
      <c r="L4" s="23">
        <v>86.139324266147938</v>
      </c>
      <c r="M4" s="23">
        <v>85.96973833641151</v>
      </c>
      <c r="N4" s="23">
        <v>85.976233602452993</v>
      </c>
      <c r="O4" s="23">
        <v>85.7</v>
      </c>
      <c r="P4" s="23">
        <v>85.1</v>
      </c>
      <c r="Q4" s="23">
        <v>84.5</v>
      </c>
      <c r="R4" s="23">
        <v>84.7</v>
      </c>
    </row>
    <row r="5" spans="1:18" ht="18" customHeight="1">
      <c r="A5" s="22" t="s">
        <v>41</v>
      </c>
      <c r="B5" s="23">
        <v>11.511667933621148</v>
      </c>
      <c r="C5" s="23">
        <v>12.021256720569614</v>
      </c>
      <c r="D5" s="23">
        <v>12.210916588322229</v>
      </c>
      <c r="E5" s="23">
        <v>12.246998809856379</v>
      </c>
      <c r="F5" s="23">
        <v>12.327671083790072</v>
      </c>
      <c r="G5" s="23">
        <v>12.70335783149061</v>
      </c>
      <c r="H5" s="23">
        <v>12.890653434595881</v>
      </c>
      <c r="I5" s="23">
        <v>12.98341025808687</v>
      </c>
      <c r="J5" s="23">
        <v>13.442875067594334</v>
      </c>
      <c r="K5" s="23">
        <v>13.733559340470084</v>
      </c>
      <c r="L5" s="23">
        <v>13.860675733852066</v>
      </c>
      <c r="M5" s="23">
        <v>14.030261663588497</v>
      </c>
      <c r="N5" s="23">
        <v>14.023766397547014</v>
      </c>
      <c r="O5" s="23">
        <v>14.3</v>
      </c>
      <c r="P5" s="23">
        <v>14.9</v>
      </c>
      <c r="Q5" s="23">
        <v>15.5</v>
      </c>
      <c r="R5" s="23">
        <v>15.3</v>
      </c>
    </row>
    <row r="6" spans="1:18" ht="18" customHeight="1">
      <c r="A6" s="1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8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8" ht="18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18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8" ht="18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8" ht="18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8" ht="18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8" ht="18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8" ht="18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8" ht="18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8" ht="18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8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8" ht="18" customHeight="1">
      <c r="A19" s="47" t="s">
        <v>67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8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8" ht="18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8" ht="18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8" ht="18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8" ht="18" customHeight="1">
      <c r="O24" s="25"/>
      <c r="P24" s="25"/>
    </row>
    <row r="25" spans="1:18" ht="18" customHeight="1">
      <c r="O25" s="25"/>
      <c r="P25" s="25"/>
    </row>
  </sheetData>
  <mergeCells count="2">
    <mergeCell ref="A1:R1"/>
    <mergeCell ref="A19:R19"/>
  </mergeCells>
  <printOptions horizontalCentered="1"/>
  <pageMargins left="0.31496062992125984" right="0.19685039370078741" top="0.51181102362204722" bottom="0.32" header="0.31496062992125984" footer="0.2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0.7109375" style="3" customWidth="1"/>
    <col min="2" max="2" width="12.140625" style="3" bestFit="1" customWidth="1"/>
    <col min="3" max="19" width="8.7109375" style="3" bestFit="1" customWidth="1"/>
    <col min="20" max="16384" width="9.140625" style="3"/>
  </cols>
  <sheetData>
    <row r="1" spans="1:19" s="7" customFormat="1" ht="18" customHeight="1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8" customHeight="1">
      <c r="A2" s="2"/>
    </row>
    <row r="3" spans="1:19" s="9" customFormat="1" ht="24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21" t="s">
        <v>39</v>
      </c>
      <c r="Q3" s="21" t="s">
        <v>61</v>
      </c>
      <c r="R3" s="21" t="s">
        <v>62</v>
      </c>
      <c r="S3" s="21" t="s">
        <v>63</v>
      </c>
    </row>
    <row r="4" spans="1:19" ht="18" customHeight="1">
      <c r="A4" s="49" t="s">
        <v>15</v>
      </c>
      <c r="B4" s="10" t="s">
        <v>16</v>
      </c>
      <c r="C4" s="4">
        <v>36.044950588775258</v>
      </c>
      <c r="D4" s="4">
        <v>35.748018303080265</v>
      </c>
      <c r="E4" s="4">
        <v>35.670077517503643</v>
      </c>
      <c r="F4" s="4">
        <v>35.727805352202147</v>
      </c>
      <c r="G4" s="4">
        <v>35.605457956625031</v>
      </c>
      <c r="H4" s="4">
        <v>35.317190543778473</v>
      </c>
      <c r="I4" s="4">
        <v>34.949378836774805</v>
      </c>
      <c r="J4" s="4">
        <v>34.463867913396328</v>
      </c>
      <c r="K4" s="4">
        <v>34.066791487105483</v>
      </c>
      <c r="L4" s="4">
        <v>33.686091798781135</v>
      </c>
      <c r="M4" s="4">
        <v>33.35459285361226</v>
      </c>
      <c r="N4" s="4">
        <v>32.951334319877333</v>
      </c>
      <c r="O4" s="4">
        <v>32.852354075740905</v>
      </c>
      <c r="P4" s="4">
        <v>32.5</v>
      </c>
      <c r="Q4" s="4">
        <v>32</v>
      </c>
      <c r="R4" s="4">
        <v>31.4</v>
      </c>
      <c r="S4" s="4">
        <v>31.2</v>
      </c>
    </row>
    <row r="5" spans="1:19" ht="18" customHeight="1">
      <c r="A5" s="50"/>
      <c r="B5" s="10" t="s">
        <v>17</v>
      </c>
      <c r="C5" s="4">
        <v>20.356564019448946</v>
      </c>
      <c r="D5" s="4">
        <v>20.266613485325209</v>
      </c>
      <c r="E5" s="4">
        <v>20.078236028659315</v>
      </c>
      <c r="F5" s="4">
        <v>19.87302583491828</v>
      </c>
      <c r="G5" s="4">
        <v>19.684521929207662</v>
      </c>
      <c r="H5" s="4">
        <v>19.494445473706403</v>
      </c>
      <c r="I5" s="4">
        <v>19.390877878339356</v>
      </c>
      <c r="J5" s="4">
        <v>19.073430633563845</v>
      </c>
      <c r="K5" s="4">
        <v>18.800789893460784</v>
      </c>
      <c r="L5" s="4">
        <v>18.646117541840024</v>
      </c>
      <c r="M5" s="4">
        <v>18.509069842838997</v>
      </c>
      <c r="N5" s="4">
        <v>18.42856541972094</v>
      </c>
      <c r="O5" s="4">
        <v>18.299878834336866</v>
      </c>
      <c r="P5" s="4">
        <v>18.2</v>
      </c>
      <c r="Q5" s="4">
        <v>18</v>
      </c>
      <c r="R5" s="4">
        <v>17.8</v>
      </c>
      <c r="S5" s="4">
        <v>17.899999999999999</v>
      </c>
    </row>
    <row r="6" spans="1:19" ht="18" customHeight="1">
      <c r="A6" s="50"/>
      <c r="B6" s="10" t="s">
        <v>42</v>
      </c>
      <c r="C6" s="4">
        <v>21.495460478191649</v>
      </c>
      <c r="D6" s="4">
        <v>21.58359306191079</v>
      </c>
      <c r="E6" s="4">
        <v>21.749752108870908</v>
      </c>
      <c r="F6" s="4">
        <v>21.836571467933091</v>
      </c>
      <c r="G6" s="4">
        <v>22.084771569312405</v>
      </c>
      <c r="H6" s="4">
        <v>22.189113578066848</v>
      </c>
      <c r="I6" s="4">
        <v>22.451881081212239</v>
      </c>
      <c r="J6" s="4">
        <v>22.959126537649539</v>
      </c>
      <c r="K6" s="4">
        <v>23.179773063789469</v>
      </c>
      <c r="L6" s="4">
        <v>23.385922293428571</v>
      </c>
      <c r="M6" s="4">
        <v>23.669666536831741</v>
      </c>
      <c r="N6" s="4">
        <v>23.927668735350014</v>
      </c>
      <c r="O6" s="4">
        <v>24.150681247759053</v>
      </c>
      <c r="P6" s="4">
        <v>24.3</v>
      </c>
      <c r="Q6" s="4">
        <v>24.4</v>
      </c>
      <c r="R6" s="4">
        <v>24.5</v>
      </c>
      <c r="S6" s="4">
        <v>24.8</v>
      </c>
    </row>
    <row r="7" spans="1:19" ht="18" customHeight="1">
      <c r="A7" s="50"/>
      <c r="B7" s="10" t="s">
        <v>18</v>
      </c>
      <c r="C7" s="4">
        <v>6.754851479468166</v>
      </c>
      <c r="D7" s="4">
        <v>6.6261183650592654</v>
      </c>
      <c r="E7" s="4">
        <v>6.4514469959225593</v>
      </c>
      <c r="F7" s="4">
        <v>6.408024093711373</v>
      </c>
      <c r="G7" s="4">
        <v>6.3606730752232972</v>
      </c>
      <c r="H7" s="4">
        <v>6.296137528691216</v>
      </c>
      <c r="I7" s="4">
        <v>6.2935238880935618</v>
      </c>
      <c r="J7" s="4">
        <v>6.357960528244198</v>
      </c>
      <c r="K7" s="4">
        <v>6.3164363814926334</v>
      </c>
      <c r="L7" s="4">
        <v>6.3172469430117566</v>
      </c>
      <c r="M7" s="4">
        <v>6.3477890478544214</v>
      </c>
      <c r="N7" s="4">
        <v>6.3838573870349764</v>
      </c>
      <c r="O7" s="4">
        <v>6.3975161039057387</v>
      </c>
      <c r="P7" s="4">
        <v>6.4</v>
      </c>
      <c r="Q7" s="4">
        <v>6.4</v>
      </c>
      <c r="R7" s="4">
        <v>6.4</v>
      </c>
      <c r="S7" s="4">
        <v>6.4</v>
      </c>
    </row>
    <row r="8" spans="1:19" ht="18" customHeight="1">
      <c r="A8" s="50"/>
      <c r="B8" s="10" t="s">
        <v>19</v>
      </c>
      <c r="C8" s="4">
        <v>3.8365055004948294</v>
      </c>
      <c r="D8" s="4">
        <v>3.7544000640548498</v>
      </c>
      <c r="E8" s="4">
        <v>3.8395707607213385</v>
      </c>
      <c r="F8" s="4">
        <v>3.9075744413787299</v>
      </c>
      <c r="G8" s="4">
        <v>3.9369043858415322</v>
      </c>
      <c r="H8" s="4">
        <v>3.9997550442664469</v>
      </c>
      <c r="I8" s="4">
        <v>4.0236848809841552</v>
      </c>
      <c r="J8" s="4">
        <v>4.1622041290592184</v>
      </c>
      <c r="K8" s="4">
        <v>4.1933341065572911</v>
      </c>
      <c r="L8" s="4">
        <v>4.2310620824684326</v>
      </c>
      <c r="M8" s="4">
        <v>4.2582059850105196</v>
      </c>
      <c r="N8" s="4">
        <v>4.2783124744282439</v>
      </c>
      <c r="O8" s="4">
        <v>4.2758033407104259</v>
      </c>
      <c r="P8" s="4">
        <v>4.3</v>
      </c>
      <c r="Q8" s="4">
        <v>4.3</v>
      </c>
      <c r="R8" s="4">
        <v>4.4000000000000004</v>
      </c>
      <c r="S8" s="4">
        <v>4.4000000000000004</v>
      </c>
    </row>
    <row r="9" spans="1:19" ht="18" customHeight="1">
      <c r="A9" s="51" t="s">
        <v>20</v>
      </c>
      <c r="B9" s="51"/>
      <c r="C9" s="5">
        <v>88.488332066378845</v>
      </c>
      <c r="D9" s="5">
        <v>87.978743279430375</v>
      </c>
      <c r="E9" s="5">
        <v>87.789083411677765</v>
      </c>
      <c r="F9" s="5">
        <v>87.753001190143621</v>
      </c>
      <c r="G9" s="5">
        <v>87.672328916209935</v>
      </c>
      <c r="H9" s="5">
        <v>87.296642168509379</v>
      </c>
      <c r="I9" s="5">
        <v>87.109346565404124</v>
      </c>
      <c r="J9" s="5">
        <v>87.016589741913137</v>
      </c>
      <c r="K9" s="5">
        <v>86.557124932405657</v>
      </c>
      <c r="L9" s="5">
        <v>86.26644065952992</v>
      </c>
      <c r="M9" s="5">
        <v>86.139324266147938</v>
      </c>
      <c r="N9" s="5">
        <v>85.96973833641151</v>
      </c>
      <c r="O9" s="5">
        <v>85.976233602452993</v>
      </c>
      <c r="P9" s="5">
        <v>85.7</v>
      </c>
      <c r="Q9" s="5">
        <v>85.100000000000009</v>
      </c>
      <c r="R9" s="5">
        <v>84.500000000000014</v>
      </c>
      <c r="S9" s="5">
        <v>84.7</v>
      </c>
    </row>
    <row r="10" spans="1:19" ht="18" customHeight="1">
      <c r="A10" s="50" t="s">
        <v>21</v>
      </c>
      <c r="B10" s="10" t="s">
        <v>16</v>
      </c>
      <c r="C10" s="4">
        <v>4.2130061244101489</v>
      </c>
      <c r="D10" s="4">
        <v>4.3124334615418833</v>
      </c>
      <c r="E10" s="4">
        <v>4.3184865896760813</v>
      </c>
      <c r="F10" s="4">
        <v>4.2667605515225038</v>
      </c>
      <c r="G10" s="4">
        <v>4.3292728386493309</v>
      </c>
      <c r="H10" s="4">
        <v>4.4711397960821033</v>
      </c>
      <c r="I10" s="4">
        <v>4.526408536141509</v>
      </c>
      <c r="J10" s="4">
        <v>4.6346506368557883</v>
      </c>
      <c r="K10" s="4">
        <v>4.8269509720780794</v>
      </c>
      <c r="L10" s="4">
        <v>4.9362768647854898</v>
      </c>
      <c r="M10" s="4">
        <v>4.9202881879827531</v>
      </c>
      <c r="N10" s="4">
        <v>5.1008148547524268</v>
      </c>
      <c r="O10" s="4">
        <v>5.0701029908136643</v>
      </c>
      <c r="P10" s="4">
        <v>5.2</v>
      </c>
      <c r="Q10" s="4">
        <v>5.4</v>
      </c>
      <c r="R10" s="4">
        <v>5.6</v>
      </c>
      <c r="S10" s="4">
        <v>5.4</v>
      </c>
    </row>
    <row r="11" spans="1:19" ht="18" customHeight="1">
      <c r="A11" s="50"/>
      <c r="B11" s="10" t="s">
        <v>17</v>
      </c>
      <c r="C11" s="4">
        <v>2.7611480041881209</v>
      </c>
      <c r="D11" s="4">
        <v>2.8575580274664825</v>
      </c>
      <c r="E11" s="4">
        <v>3.0658327742704512</v>
      </c>
      <c r="F11" s="4">
        <v>3.0869493672339305</v>
      </c>
      <c r="G11" s="4">
        <v>3.0972128389413967</v>
      </c>
      <c r="H11" s="4">
        <v>3.1782231252165651</v>
      </c>
      <c r="I11" s="4">
        <v>3.1884660180040276</v>
      </c>
      <c r="J11" s="4">
        <v>3.1761993985814576</v>
      </c>
      <c r="K11" s="4">
        <v>3.2400092184362697</v>
      </c>
      <c r="L11" s="4">
        <v>3.3094333807706597</v>
      </c>
      <c r="M11" s="4">
        <v>3.358396789205023</v>
      </c>
      <c r="N11" s="4">
        <v>3.3150172645199776</v>
      </c>
      <c r="O11" s="4">
        <v>3.3479741842954462</v>
      </c>
      <c r="P11" s="4">
        <v>3.4</v>
      </c>
      <c r="Q11" s="4">
        <v>3.5</v>
      </c>
      <c r="R11" s="4">
        <v>3.5</v>
      </c>
      <c r="S11" s="4">
        <v>3.3</v>
      </c>
    </row>
    <row r="12" spans="1:19" ht="18" customHeight="1">
      <c r="A12" s="50"/>
      <c r="B12" s="10" t="s">
        <v>42</v>
      </c>
      <c r="C12" s="4">
        <v>4.0253295276889318</v>
      </c>
      <c r="D12" s="4">
        <v>4.300349039622076</v>
      </c>
      <c r="E12" s="4">
        <v>4.2200864801577431</v>
      </c>
      <c r="F12" s="4">
        <v>4.2799248410909518</v>
      </c>
      <c r="G12" s="4">
        <v>4.2694760401606979</v>
      </c>
      <c r="H12" s="4">
        <v>4.4164898618558182</v>
      </c>
      <c r="I12" s="4">
        <v>4.551127678159804</v>
      </c>
      <c r="J12" s="4">
        <v>4.5706907294210311</v>
      </c>
      <c r="K12" s="4">
        <v>4.7327331307888247</v>
      </c>
      <c r="L12" s="4">
        <v>4.8305248622957855</v>
      </c>
      <c r="M12" s="4">
        <v>4.9240845308897034</v>
      </c>
      <c r="N12" s="4">
        <v>4.976770330262811</v>
      </c>
      <c r="O12" s="4">
        <v>4.9602193345779604</v>
      </c>
      <c r="P12" s="4">
        <v>5.0999999999999996</v>
      </c>
      <c r="Q12" s="4">
        <v>5.3</v>
      </c>
      <c r="R12" s="4">
        <v>5.7</v>
      </c>
      <c r="S12" s="4">
        <v>5.9</v>
      </c>
    </row>
    <row r="13" spans="1:19" ht="18" customHeight="1">
      <c r="A13" s="50"/>
      <c r="B13" s="10" t="s">
        <v>18</v>
      </c>
      <c r="C13" s="4">
        <v>0.33605369974613103</v>
      </c>
      <c r="D13" s="4">
        <v>0.37343087858936985</v>
      </c>
      <c r="E13" s="4">
        <v>0.41122320941676194</v>
      </c>
      <c r="F13" s="4">
        <v>0.42722711843651101</v>
      </c>
      <c r="G13" s="4">
        <v>0.42280486951923524</v>
      </c>
      <c r="H13" s="4">
        <v>0.42797487498343056</v>
      </c>
      <c r="I13" s="4">
        <v>0.41764734428457034</v>
      </c>
      <c r="J13" s="4">
        <v>0.40119622313364467</v>
      </c>
      <c r="K13" s="4">
        <v>0.42273760444171982</v>
      </c>
      <c r="L13" s="4">
        <v>0.42769131292621837</v>
      </c>
      <c r="M13" s="4">
        <v>0.42974601706683924</v>
      </c>
      <c r="N13" s="4">
        <v>0.41205419109127828</v>
      </c>
      <c r="O13" s="4">
        <v>0.4260116714679591</v>
      </c>
      <c r="P13" s="4">
        <v>0.5</v>
      </c>
      <c r="Q13" s="4">
        <v>0.5</v>
      </c>
      <c r="R13" s="4">
        <v>0.5</v>
      </c>
      <c r="S13" s="4">
        <v>0.5</v>
      </c>
    </row>
    <row r="14" spans="1:19" ht="18" customHeight="1">
      <c r="A14" s="50"/>
      <c r="B14" s="10" t="s">
        <v>19</v>
      </c>
      <c r="C14" s="4">
        <v>0.17613057758781428</v>
      </c>
      <c r="D14" s="4">
        <v>0.17748531334980175</v>
      </c>
      <c r="E14" s="4">
        <v>0.19528753480119171</v>
      </c>
      <c r="F14" s="4">
        <v>0.18613693157248204</v>
      </c>
      <c r="G14" s="4">
        <v>0.20890449651941129</v>
      </c>
      <c r="H14" s="4">
        <v>0.20953017335269206</v>
      </c>
      <c r="I14" s="4">
        <v>0.20700385800596896</v>
      </c>
      <c r="J14" s="4">
        <v>0.20067327009494776</v>
      </c>
      <c r="K14" s="4">
        <v>0.22044414184944125</v>
      </c>
      <c r="L14" s="4">
        <v>0.22963291969192931</v>
      </c>
      <c r="M14" s="4">
        <v>0.22816020870774764</v>
      </c>
      <c r="N14" s="4">
        <v>0.22560502296200277</v>
      </c>
      <c r="O14" s="4">
        <v>0.21945821639198332</v>
      </c>
      <c r="P14" s="4">
        <v>0.2</v>
      </c>
      <c r="Q14" s="4">
        <v>0.2</v>
      </c>
      <c r="R14" s="4">
        <v>0.2</v>
      </c>
      <c r="S14" s="4">
        <v>0.3</v>
      </c>
    </row>
    <row r="15" spans="1:19" ht="18" customHeight="1">
      <c r="A15" s="51" t="s">
        <v>22</v>
      </c>
      <c r="B15" s="51"/>
      <c r="C15" s="5">
        <v>11.511667933621148</v>
      </c>
      <c r="D15" s="5">
        <v>12.021256720569614</v>
      </c>
      <c r="E15" s="5">
        <v>12.210916588322229</v>
      </c>
      <c r="F15" s="5">
        <v>12.246998809856379</v>
      </c>
      <c r="G15" s="5">
        <v>12.327671083790072</v>
      </c>
      <c r="H15" s="5">
        <v>12.70335783149061</v>
      </c>
      <c r="I15" s="5">
        <v>12.890653434595881</v>
      </c>
      <c r="J15" s="5">
        <v>12.98341025808687</v>
      </c>
      <c r="K15" s="5">
        <v>13.442875067594334</v>
      </c>
      <c r="L15" s="5">
        <v>13.733559340470084</v>
      </c>
      <c r="M15" s="5">
        <v>13.860675733852066</v>
      </c>
      <c r="N15" s="5">
        <v>14.030261663588497</v>
      </c>
      <c r="O15" s="5">
        <v>14.023766397547014</v>
      </c>
      <c r="P15" s="5">
        <v>14.3</v>
      </c>
      <c r="Q15" s="5">
        <v>14.899999999999999</v>
      </c>
      <c r="R15" s="5">
        <v>15.5</v>
      </c>
      <c r="S15" s="5">
        <v>15.3</v>
      </c>
    </row>
    <row r="16" spans="1:19" ht="18" customHeight="1">
      <c r="A16" s="1" t="s">
        <v>59</v>
      </c>
      <c r="P16" s="6"/>
      <c r="Q16" s="6"/>
      <c r="R16" s="6"/>
      <c r="S16" s="6"/>
    </row>
    <row r="17" spans="1:20" ht="18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9" spans="1:20" ht="18" customHeight="1">
      <c r="A19" s="48" t="s">
        <v>43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20" ht="18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T20" s="26"/>
    </row>
    <row r="21" spans="1:20" ht="18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T21" s="26"/>
    </row>
    <row r="22" spans="1:20" ht="18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T22" s="26"/>
    </row>
    <row r="23" spans="1:20" ht="18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T23" s="26"/>
    </row>
    <row r="24" spans="1:20" ht="18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T24" s="26"/>
    </row>
    <row r="25" spans="1:20" ht="18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T25" s="27"/>
    </row>
    <row r="26" spans="1:20" ht="18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T26" s="26"/>
    </row>
    <row r="27" spans="1:20" ht="18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T27" s="26"/>
    </row>
    <row r="28" spans="1:20" ht="18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T28" s="26"/>
    </row>
    <row r="29" spans="1:20" ht="18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T29" s="26"/>
    </row>
    <row r="30" spans="1:20" ht="18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T30" s="26"/>
    </row>
    <row r="31" spans="1:20" ht="18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T31" s="27"/>
    </row>
    <row r="32" spans="1:20" ht="18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T32" s="28"/>
    </row>
    <row r="34" spans="1:19" ht="18" customHeight="1">
      <c r="A34" s="48" t="s">
        <v>44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19" ht="18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9" ht="18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9" ht="18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9" ht="18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9" ht="18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9" ht="18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9" ht="18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9" ht="18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9" ht="18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9" ht="18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9" ht="18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9" ht="18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9" ht="18" customHeight="1">
      <c r="A47" s="47" t="s">
        <v>68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8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8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7" spans="1:14" ht="18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8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</sheetData>
  <mergeCells count="8">
    <mergeCell ref="A34:S34"/>
    <mergeCell ref="A47:S47"/>
    <mergeCell ref="A1:S1"/>
    <mergeCell ref="A4:A8"/>
    <mergeCell ref="A9:B9"/>
    <mergeCell ref="A10:A14"/>
    <mergeCell ref="A15:B15"/>
    <mergeCell ref="A19:S19"/>
  </mergeCells>
  <printOptions horizontalCentered="1"/>
  <pageMargins left="0.31496062992125984" right="0.19685039370078741" top="0.31496062992125984" bottom="0.31496062992125984" header="0.15748031496062992" footer="0.19685039370078741"/>
  <pageSetup paperSize="8" scale="90" orientation="landscape" r:id="rId1"/>
  <rowBreaks count="2" manualBreakCount="2">
    <brk id="47" max="14" man="1"/>
    <brk id="5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0.5703125" style="3" customWidth="1"/>
    <col min="2" max="2" width="19.7109375" style="3" customWidth="1"/>
    <col min="3" max="19" width="8.7109375" style="3" bestFit="1" customWidth="1"/>
    <col min="20" max="16384" width="9.140625" style="3"/>
  </cols>
  <sheetData>
    <row r="1" spans="1:19" ht="18" customHeight="1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8" customHeight="1">
      <c r="A2" s="2"/>
    </row>
    <row r="3" spans="1:19" s="9" customFormat="1" ht="30">
      <c r="A3" s="8" t="s">
        <v>0</v>
      </c>
      <c r="B3" s="8" t="s">
        <v>45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21" t="s">
        <v>39</v>
      </c>
      <c r="Q3" s="21" t="s">
        <v>61</v>
      </c>
      <c r="R3" s="21" t="s">
        <v>62</v>
      </c>
      <c r="S3" s="21" t="s">
        <v>63</v>
      </c>
    </row>
    <row r="4" spans="1:19" ht="18" customHeight="1">
      <c r="A4" s="49" t="s">
        <v>15</v>
      </c>
      <c r="B4" s="11" t="s">
        <v>23</v>
      </c>
      <c r="C4" s="4">
        <v>7.4296123119289736E-2</v>
      </c>
      <c r="D4" s="4">
        <v>7.6139271850562407E-2</v>
      </c>
      <c r="E4" s="4">
        <v>9.4315862082527513E-2</v>
      </c>
      <c r="F4" s="4">
        <v>9.2685782949948906E-2</v>
      </c>
      <c r="G4" s="4">
        <v>0.10306877477282213</v>
      </c>
      <c r="H4" s="4">
        <v>0.13519075927750462</v>
      </c>
      <c r="I4" s="4">
        <v>0.129206803678451</v>
      </c>
      <c r="J4" s="4">
        <v>0.11912626707883604</v>
      </c>
      <c r="K4" s="4">
        <v>0.17126408560492976</v>
      </c>
      <c r="L4" s="4">
        <v>0.14442702054308185</v>
      </c>
      <c r="M4" s="4">
        <v>0.28092937511436483</v>
      </c>
      <c r="N4" s="4">
        <v>0.29114519403943878</v>
      </c>
      <c r="O4" s="4">
        <v>0.30322325391624733</v>
      </c>
      <c r="P4" s="4">
        <v>0.3</v>
      </c>
      <c r="Q4" s="4">
        <v>0.4</v>
      </c>
      <c r="R4" s="4">
        <v>0.5</v>
      </c>
      <c r="S4" s="4">
        <v>0.6</v>
      </c>
    </row>
    <row r="5" spans="1:19" ht="18" customHeight="1">
      <c r="A5" s="50"/>
      <c r="B5" s="11" t="s">
        <v>24</v>
      </c>
      <c r="C5" s="4">
        <v>70.844795685661424</v>
      </c>
      <c r="D5" s="4">
        <v>71.480393581466799</v>
      </c>
      <c r="E5" s="4">
        <v>71.811356174361066</v>
      </c>
      <c r="F5" s="4">
        <v>72.093083773099693</v>
      </c>
      <c r="G5" s="4">
        <v>71.767149114615407</v>
      </c>
      <c r="H5" s="4">
        <v>72.940298241357354</v>
      </c>
      <c r="I5" s="4">
        <v>71.874696697643941</v>
      </c>
      <c r="J5" s="4">
        <v>71.736785815481312</v>
      </c>
      <c r="K5" s="4">
        <v>70.088734980501201</v>
      </c>
      <c r="L5" s="4">
        <v>69.395597090913483</v>
      </c>
      <c r="M5" s="4">
        <v>69.01796960951576</v>
      </c>
      <c r="N5" s="4">
        <v>68.695582347745287</v>
      </c>
      <c r="O5" s="4">
        <v>68.220518415944412</v>
      </c>
      <c r="P5" s="4">
        <v>67.5</v>
      </c>
      <c r="Q5" s="4">
        <v>66.5</v>
      </c>
      <c r="R5" s="4">
        <v>65.2</v>
      </c>
      <c r="S5" s="4">
        <v>64.8</v>
      </c>
    </row>
    <row r="6" spans="1:19" ht="18" customHeight="1">
      <c r="A6" s="50"/>
      <c r="B6" s="11" t="s">
        <v>25</v>
      </c>
      <c r="C6" s="4">
        <v>17.569240257598139</v>
      </c>
      <c r="D6" s="4">
        <v>16.422210426113026</v>
      </c>
      <c r="E6" s="4">
        <v>15.881823056786923</v>
      </c>
      <c r="F6" s="4">
        <v>15.564323244538159</v>
      </c>
      <c r="G6" s="4">
        <v>15.802111026821708</v>
      </c>
      <c r="H6" s="4">
        <v>14.221153167874521</v>
      </c>
      <c r="I6" s="4">
        <v>15.105443064081722</v>
      </c>
      <c r="J6" s="4">
        <v>15.16067765935299</v>
      </c>
      <c r="K6" s="4">
        <v>16.297125866299535</v>
      </c>
      <c r="L6" s="4">
        <v>16.726416548073349</v>
      </c>
      <c r="M6" s="4">
        <v>16.84042528151781</v>
      </c>
      <c r="N6" s="4">
        <v>16.983010794626775</v>
      </c>
      <c r="O6" s="4">
        <v>17.439741719316032</v>
      </c>
      <c r="P6" s="4">
        <v>17.8</v>
      </c>
      <c r="Q6" s="4">
        <v>18.2</v>
      </c>
      <c r="R6" s="4">
        <v>18.8</v>
      </c>
      <c r="S6" s="4">
        <v>19.2</v>
      </c>
    </row>
    <row r="7" spans="1:19" ht="18" customHeight="1">
      <c r="A7" s="12" t="s">
        <v>20</v>
      </c>
      <c r="B7" s="13"/>
      <c r="C7" s="5">
        <v>88.488332066378803</v>
      </c>
      <c r="D7" s="5">
        <v>87.978743279430375</v>
      </c>
      <c r="E7" s="5">
        <v>87.789083411677765</v>
      </c>
      <c r="F7" s="5">
        <v>87.753001190143621</v>
      </c>
      <c r="G7" s="5">
        <v>87.672328916209935</v>
      </c>
      <c r="H7" s="5">
        <v>87.296642168509379</v>
      </c>
      <c r="I7" s="5">
        <v>87.109346565404124</v>
      </c>
      <c r="J7" s="5">
        <v>87.016589741913137</v>
      </c>
      <c r="K7" s="5">
        <v>86.557124932405657</v>
      </c>
      <c r="L7" s="5">
        <v>86.26644065952992</v>
      </c>
      <c r="M7" s="5">
        <v>86.139324266147938</v>
      </c>
      <c r="N7" s="5">
        <v>85.96973833641151</v>
      </c>
      <c r="O7" s="5">
        <v>85.976233602452993</v>
      </c>
      <c r="P7" s="5">
        <v>85.7</v>
      </c>
      <c r="Q7" s="5">
        <v>85.1</v>
      </c>
      <c r="R7" s="5">
        <v>84.5</v>
      </c>
      <c r="S7" s="5">
        <v>84.7</v>
      </c>
    </row>
    <row r="8" spans="1:19" ht="18" customHeight="1">
      <c r="A8" s="50" t="s">
        <v>21</v>
      </c>
      <c r="B8" s="11" t="s">
        <v>23</v>
      </c>
      <c r="C8" s="4">
        <v>4.9339510334045697E-2</v>
      </c>
      <c r="D8" s="4">
        <v>7.6584097197303774E-2</v>
      </c>
      <c r="E8" s="4">
        <v>6.1414979960715592E-2</v>
      </c>
      <c r="F8" s="4">
        <v>5.2580621706535838E-2</v>
      </c>
      <c r="G8" s="4">
        <v>4.9805045527806666E-2</v>
      </c>
      <c r="H8" s="4">
        <v>6.4417156513535731E-2</v>
      </c>
      <c r="I8" s="4">
        <v>3.3059956809744502E-2</v>
      </c>
      <c r="J8" s="4">
        <v>4.3817421897136534E-2</v>
      </c>
      <c r="K8" s="4">
        <v>7.3581799312232354E-2</v>
      </c>
      <c r="L8" s="4">
        <v>6.8058967316588267E-2</v>
      </c>
      <c r="M8" s="4">
        <v>7.6534273004129669E-2</v>
      </c>
      <c r="N8" s="4">
        <v>4.1832524596683227E-2</v>
      </c>
      <c r="O8" s="4">
        <v>0.12008382685674014</v>
      </c>
      <c r="P8" s="4">
        <v>0.1</v>
      </c>
      <c r="Q8" s="4">
        <v>0.1</v>
      </c>
      <c r="R8" s="4">
        <v>0.1</v>
      </c>
      <c r="S8" s="4">
        <v>0.1</v>
      </c>
    </row>
    <row r="9" spans="1:19" ht="18" customHeight="1">
      <c r="A9" s="50"/>
      <c r="B9" s="11" t="s">
        <v>24</v>
      </c>
      <c r="C9" s="4">
        <v>8.2478736679049351</v>
      </c>
      <c r="D9" s="4">
        <v>8.5795688752739387</v>
      </c>
      <c r="E9" s="4">
        <v>8.8254536350936696</v>
      </c>
      <c r="F9" s="4">
        <v>8.9596001729726424</v>
      </c>
      <c r="G9" s="4">
        <v>8.9794346666174771</v>
      </c>
      <c r="H9" s="4">
        <v>9.3863781356853213</v>
      </c>
      <c r="I9" s="4">
        <v>9.4170073763132986</v>
      </c>
      <c r="J9" s="4">
        <v>9.3077824401118061</v>
      </c>
      <c r="K9" s="4">
        <v>9.5788138644076479</v>
      </c>
      <c r="L9" s="4">
        <v>9.6749485592045037</v>
      </c>
      <c r="M9" s="4">
        <v>9.7143100108803182</v>
      </c>
      <c r="N9" s="4">
        <v>9.7264825882631847</v>
      </c>
      <c r="O9" s="4">
        <v>9.5191546840419878</v>
      </c>
      <c r="P9" s="4">
        <v>9.6</v>
      </c>
      <c r="Q9" s="4">
        <v>9.9</v>
      </c>
      <c r="R9" s="4">
        <v>10.199999999999999</v>
      </c>
      <c r="S9" s="4">
        <v>9.9</v>
      </c>
    </row>
    <row r="10" spans="1:19" ht="18" customHeight="1">
      <c r="A10" s="50"/>
      <c r="B10" s="11" t="s">
        <v>25</v>
      </c>
      <c r="C10" s="4">
        <v>3.2144547553821656</v>
      </c>
      <c r="D10" s="4">
        <v>3.3651037480983721</v>
      </c>
      <c r="E10" s="4">
        <v>3.3222327521852613</v>
      </c>
      <c r="F10" s="4">
        <v>3.2287716263637862</v>
      </c>
      <c r="G10" s="4">
        <v>3.2984313716447886</v>
      </c>
      <c r="H10" s="4">
        <v>3.2525625392917519</v>
      </c>
      <c r="I10" s="4">
        <v>3.4405861014728361</v>
      </c>
      <c r="J10" s="4">
        <v>3.6318103960779271</v>
      </c>
      <c r="K10" s="4">
        <v>3.7904794038744547</v>
      </c>
      <c r="L10" s="4">
        <v>3.9905518139489913</v>
      </c>
      <c r="M10" s="4">
        <v>4.0698314499676176</v>
      </c>
      <c r="N10" s="4">
        <v>4.261946550728628</v>
      </c>
      <c r="O10" s="4">
        <v>4.3845278866482857</v>
      </c>
      <c r="P10" s="4">
        <v>4.7</v>
      </c>
      <c r="Q10" s="4">
        <v>4.9000000000000004</v>
      </c>
      <c r="R10" s="4">
        <v>5.2</v>
      </c>
      <c r="S10" s="4">
        <v>5.3</v>
      </c>
    </row>
    <row r="11" spans="1:19" ht="18" customHeight="1">
      <c r="A11" s="12" t="s">
        <v>22</v>
      </c>
      <c r="B11" s="13"/>
      <c r="C11" s="5">
        <v>11.511667933621148</v>
      </c>
      <c r="D11" s="5">
        <v>12.021256720569614</v>
      </c>
      <c r="E11" s="5">
        <v>12.210916588322229</v>
      </c>
      <c r="F11" s="5">
        <v>12.246998809856379</v>
      </c>
      <c r="G11" s="5">
        <v>12.327671083790072</v>
      </c>
      <c r="H11" s="5">
        <v>12.70335783149061</v>
      </c>
      <c r="I11" s="5">
        <v>12.890653434595881</v>
      </c>
      <c r="J11" s="5">
        <v>12.98341025808687</v>
      </c>
      <c r="K11" s="5">
        <v>13.442875067594334</v>
      </c>
      <c r="L11" s="5">
        <v>13.733559340470084</v>
      </c>
      <c r="M11" s="5">
        <v>13.860675733852066</v>
      </c>
      <c r="N11" s="5">
        <v>14.030261663588497</v>
      </c>
      <c r="O11" s="5">
        <v>14.023766397547014</v>
      </c>
      <c r="P11" s="5">
        <v>14.3</v>
      </c>
      <c r="Q11" s="5">
        <v>14.9</v>
      </c>
      <c r="R11" s="5">
        <v>15.5</v>
      </c>
      <c r="S11" s="5">
        <v>15.3</v>
      </c>
    </row>
    <row r="12" spans="1:19" ht="12.75">
      <c r="A12" s="1" t="s">
        <v>69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5" spans="1:19" ht="18" customHeight="1">
      <c r="A15" s="48" t="s">
        <v>46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ht="18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9" ht="18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9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9" ht="18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9" ht="18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9" ht="18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9" ht="18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9" ht="18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9" ht="18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9" ht="18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9" ht="18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8" spans="1:19" ht="18" customHeight="1">
      <c r="A28" s="48" t="s">
        <v>47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8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9" ht="18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9" ht="18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9" ht="18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9" ht="18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9" ht="18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9" ht="18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9" ht="18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9" ht="18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9" ht="18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9" ht="18" customHeight="1">
      <c r="A39" s="47" t="s">
        <v>68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18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9" ht="18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6">
    <mergeCell ref="A39:S39"/>
    <mergeCell ref="A1:S1"/>
    <mergeCell ref="A4:A6"/>
    <mergeCell ref="A8:A10"/>
    <mergeCell ref="A15:S15"/>
    <mergeCell ref="A28:S28"/>
  </mergeCells>
  <printOptions horizontalCentered="1"/>
  <pageMargins left="0.27559055118110237" right="0.19685039370078741" top="0.35433070866141736" bottom="0.31496062992125984" header="0.23622047244094491" footer="0.15748031496062992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showGridLines="0" topLeftCell="A49" zoomScale="80" zoomScaleNormal="80" zoomScaleSheetLayoutView="80" workbookViewId="0">
      <selection activeCell="A2" sqref="A2"/>
    </sheetView>
  </sheetViews>
  <sheetFormatPr defaultColWidth="9.140625" defaultRowHeight="18" customHeight="1"/>
  <cols>
    <col min="1" max="1" width="10" style="3" customWidth="1"/>
    <col min="2" max="2" width="17.42578125" style="3" customWidth="1"/>
    <col min="3" max="3" width="28.5703125" style="3" customWidth="1"/>
    <col min="4" max="20" width="8.42578125" style="3" customWidth="1"/>
    <col min="21" max="21" width="8.140625" style="3" customWidth="1"/>
    <col min="22" max="22" width="11.28515625" style="3" customWidth="1"/>
    <col min="23" max="23" width="13" style="3" bestFit="1" customWidth="1"/>
    <col min="24" max="16384" width="9.140625" style="3"/>
  </cols>
  <sheetData>
    <row r="1" spans="1:24" ht="18" customHeight="1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4" ht="18" customHeight="1">
      <c r="A2" s="2"/>
    </row>
    <row r="3" spans="1:24" s="9" customFormat="1" ht="30">
      <c r="A3" s="8" t="s">
        <v>0</v>
      </c>
      <c r="B3" s="8" t="s">
        <v>48</v>
      </c>
      <c r="C3" s="8" t="s">
        <v>26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21" t="s">
        <v>39</v>
      </c>
      <c r="R3" s="21" t="s">
        <v>61</v>
      </c>
      <c r="S3" s="21" t="s">
        <v>62</v>
      </c>
      <c r="T3" s="21" t="s">
        <v>63</v>
      </c>
    </row>
    <row r="4" spans="1:24" ht="18" customHeight="1">
      <c r="A4" s="52" t="s">
        <v>15</v>
      </c>
      <c r="B4" s="14" t="s">
        <v>23</v>
      </c>
      <c r="C4" s="14"/>
      <c r="D4" s="15">
        <v>7.4296123119289695E-2</v>
      </c>
      <c r="E4" s="15">
        <v>7.6139271850562407E-2</v>
      </c>
      <c r="F4" s="15">
        <v>9.4315862082527513E-2</v>
      </c>
      <c r="G4" s="15">
        <v>9.2685782949948906E-2</v>
      </c>
      <c r="H4" s="15">
        <v>0.10306877477282213</v>
      </c>
      <c r="I4" s="15">
        <v>0.13519075927750462</v>
      </c>
      <c r="J4" s="15">
        <v>0.129206803678451</v>
      </c>
      <c r="K4" s="15">
        <v>0.11912626707883604</v>
      </c>
      <c r="L4" s="15">
        <v>0.17126408560492976</v>
      </c>
      <c r="M4" s="15">
        <v>0.14442702054308185</v>
      </c>
      <c r="N4" s="15">
        <v>0.28092937511436483</v>
      </c>
      <c r="O4" s="15">
        <v>0.29114519403943878</v>
      </c>
      <c r="P4" s="15">
        <v>0.30322325391624733</v>
      </c>
      <c r="Q4" s="15">
        <v>0.34064396807760267</v>
      </c>
      <c r="R4" s="15">
        <v>0.4</v>
      </c>
      <c r="S4" s="15">
        <v>0.5</v>
      </c>
      <c r="T4" s="15">
        <v>0.6</v>
      </c>
      <c r="U4"/>
      <c r="V4" s="29"/>
      <c r="W4" s="30"/>
      <c r="X4" s="6"/>
    </row>
    <row r="5" spans="1:24" ht="18" customHeight="1">
      <c r="A5" s="53"/>
      <c r="B5" s="54" t="s">
        <v>24</v>
      </c>
      <c r="C5" s="16" t="s">
        <v>27</v>
      </c>
      <c r="D5" s="17">
        <v>69.906197558841669</v>
      </c>
      <c r="E5" s="17">
        <v>70.630258206286271</v>
      </c>
      <c r="F5" s="17">
        <v>70.979758015902846</v>
      </c>
      <c r="G5" s="17">
        <v>71.16905779658876</v>
      </c>
      <c r="H5" s="17">
        <v>70.758366363762832</v>
      </c>
      <c r="I5" s="17">
        <v>71.655753475309467</v>
      </c>
      <c r="J5" s="17">
        <v>70.029101861063253</v>
      </c>
      <c r="K5" s="17">
        <v>68.739313396782165</v>
      </c>
      <c r="L5" s="17">
        <v>67.33457651678674</v>
      </c>
      <c r="M5" s="17">
        <v>66.982336394098425</v>
      </c>
      <c r="N5" s="17">
        <v>66.628475457022745</v>
      </c>
      <c r="O5" s="17">
        <v>66.261495340682714</v>
      </c>
      <c r="P5" s="17">
        <v>66.137442662677273</v>
      </c>
      <c r="Q5" s="17">
        <v>65.254865696476202</v>
      </c>
      <c r="R5" s="17">
        <v>64.099999999999994</v>
      </c>
      <c r="S5" s="17">
        <v>63</v>
      </c>
      <c r="T5" s="17">
        <v>63.3</v>
      </c>
      <c r="U5"/>
      <c r="V5" s="29"/>
      <c r="W5" s="30"/>
      <c r="X5" s="6"/>
    </row>
    <row r="6" spans="1:24" ht="18" customHeight="1">
      <c r="A6" s="53"/>
      <c r="B6" s="50"/>
      <c r="C6" s="11" t="s">
        <v>28</v>
      </c>
      <c r="D6" s="4">
        <v>0</v>
      </c>
      <c r="E6" s="4">
        <v>0</v>
      </c>
      <c r="F6" s="4">
        <v>0</v>
      </c>
      <c r="G6" s="4">
        <v>3.7655991091143572E-2</v>
      </c>
      <c r="H6" s="4">
        <v>3.5662872106330699E-2</v>
      </c>
      <c r="I6" s="4">
        <v>3.5193007288983426E-2</v>
      </c>
      <c r="J6" s="4">
        <v>3.434899182296848E-2</v>
      </c>
      <c r="K6" s="4">
        <v>3.5775459387713537E-2</v>
      </c>
      <c r="L6" s="4">
        <v>4.9933196462651028E-2</v>
      </c>
      <c r="M6" s="4">
        <v>5.8692361381785879E-2</v>
      </c>
      <c r="N6" s="4">
        <v>7.5926858139017533E-2</v>
      </c>
      <c r="O6" s="4">
        <v>8.9018388721278388E-2</v>
      </c>
      <c r="P6" s="4">
        <v>0.10138351405150776</v>
      </c>
      <c r="Q6" s="4">
        <v>0.10709997334295818</v>
      </c>
      <c r="R6" s="4">
        <v>0.1</v>
      </c>
      <c r="S6" s="4">
        <v>0.1</v>
      </c>
      <c r="T6" s="4">
        <v>0.1</v>
      </c>
      <c r="U6"/>
      <c r="V6" s="29"/>
      <c r="W6" s="30"/>
      <c r="X6" s="6"/>
    </row>
    <row r="7" spans="1:24" ht="18" customHeight="1">
      <c r="A7" s="53"/>
      <c r="B7" s="50"/>
      <c r="C7" s="11" t="s">
        <v>29</v>
      </c>
      <c r="D7" s="4">
        <v>4.3745786778732398E-3</v>
      </c>
      <c r="E7" s="4">
        <v>4.670666140784257E-3</v>
      </c>
      <c r="F7" s="4">
        <v>5.2187606124253398E-3</v>
      </c>
      <c r="G7" s="4">
        <v>4.7529208267479993E-2</v>
      </c>
      <c r="H7" s="4">
        <v>9.1924127239593784E-2</v>
      </c>
      <c r="I7" s="4">
        <v>9.0773153161673101E-2</v>
      </c>
      <c r="J7" s="4">
        <v>2.1155339334675952E-2</v>
      </c>
      <c r="K7" s="4">
        <v>1.8639314975111253E-2</v>
      </c>
      <c r="L7" s="4">
        <v>4.5188413088371966E-4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/>
      <c r="V7" s="29"/>
      <c r="W7" s="30"/>
      <c r="X7" s="6"/>
    </row>
    <row r="8" spans="1:24" ht="18" customHeight="1">
      <c r="A8" s="53"/>
      <c r="B8" s="50"/>
      <c r="C8" s="11" t="s">
        <v>30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5.2795129291581248E-2</v>
      </c>
      <c r="M8" s="4">
        <v>2.2283457667473403E-2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/>
      <c r="V8" s="29"/>
      <c r="W8" s="30"/>
      <c r="X8" s="6"/>
    </row>
    <row r="9" spans="1:24" ht="18" customHeight="1">
      <c r="A9" s="53"/>
      <c r="B9" s="50"/>
      <c r="C9" s="11" t="s">
        <v>31</v>
      </c>
      <c r="D9" s="4">
        <v>0.19972461668650768</v>
      </c>
      <c r="E9" s="4">
        <v>0.17496463638493406</v>
      </c>
      <c r="F9" s="4">
        <v>0.19823726906038863</v>
      </c>
      <c r="G9" s="4">
        <v>0.30377363544867653</v>
      </c>
      <c r="H9" s="4">
        <v>0.41842387014410415</v>
      </c>
      <c r="I9" s="4">
        <v>0.85230642101844223</v>
      </c>
      <c r="J9" s="4">
        <v>1.5372879916531192</v>
      </c>
      <c r="K9" s="4">
        <v>2.7604224209914765</v>
      </c>
      <c r="L9" s="4">
        <v>2.5236975569637603</v>
      </c>
      <c r="M9" s="4">
        <v>2.2643014475938399</v>
      </c>
      <c r="N9" s="4">
        <v>2.0857107930788112</v>
      </c>
      <c r="O9" s="4">
        <v>2.0781664047354114</v>
      </c>
      <c r="P9" s="4">
        <v>1.5941630296361322</v>
      </c>
      <c r="Q9" s="4">
        <v>1.0473307965894714</v>
      </c>
      <c r="R9" s="4">
        <v>0.4</v>
      </c>
      <c r="S9" s="4">
        <v>0</v>
      </c>
      <c r="T9" s="4">
        <v>0.5</v>
      </c>
      <c r="U9"/>
      <c r="V9" s="29"/>
      <c r="W9" s="30"/>
      <c r="X9" s="6"/>
    </row>
    <row r="10" spans="1:24" ht="18" customHeight="1">
      <c r="A10" s="53"/>
      <c r="B10" s="50"/>
      <c r="C10" s="11" t="s">
        <v>32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1.4913885832272102E-2</v>
      </c>
      <c r="Q10" s="4">
        <v>0.69166766925452283</v>
      </c>
      <c r="R10" s="4">
        <v>1.6</v>
      </c>
      <c r="S10" s="4">
        <v>1.6</v>
      </c>
      <c r="T10" s="4">
        <v>0.5</v>
      </c>
      <c r="U10"/>
      <c r="V10" s="29"/>
      <c r="W10" s="30"/>
      <c r="X10" s="6"/>
    </row>
    <row r="11" spans="1:24" ht="18" customHeight="1">
      <c r="A11" s="53"/>
      <c r="B11" s="50"/>
      <c r="C11" s="11" t="s">
        <v>33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0.17311323655695995</v>
      </c>
      <c r="O11" s="4">
        <v>0.22751692993625705</v>
      </c>
      <c r="P11" s="4">
        <v>0.34023750942743042</v>
      </c>
      <c r="Q11" s="4">
        <v>0.34087987110258716</v>
      </c>
      <c r="R11" s="4">
        <v>0.3</v>
      </c>
      <c r="S11" s="4">
        <v>0.3</v>
      </c>
      <c r="T11" s="4">
        <v>0.3</v>
      </c>
    </row>
    <row r="12" spans="1:24" ht="18" customHeight="1">
      <c r="A12" s="53"/>
      <c r="B12" s="50"/>
      <c r="C12" s="11" t="s">
        <v>34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3.6927061849416444E-2</v>
      </c>
      <c r="K12" s="4">
        <v>0.13295543625391856</v>
      </c>
      <c r="L12" s="4">
        <v>9.0150884111302079E-2</v>
      </c>
      <c r="M12" s="4">
        <v>3.9808075222910112E-2</v>
      </c>
      <c r="N12" s="4">
        <v>3.287632957419459E-2</v>
      </c>
      <c r="O12" s="4">
        <v>2.3554693922812491E-2</v>
      </c>
      <c r="P12" s="4">
        <v>3.0755059902820191E-2</v>
      </c>
      <c r="Q12" s="4">
        <v>2.7993825631492737E-2</v>
      </c>
      <c r="R12" s="4">
        <v>0</v>
      </c>
      <c r="S12" s="4">
        <v>0.1</v>
      </c>
      <c r="T12" s="4">
        <v>0.1</v>
      </c>
    </row>
    <row r="13" spans="1:24" ht="18" customHeight="1">
      <c r="A13" s="53"/>
      <c r="B13" s="50"/>
      <c r="C13" s="11" t="s">
        <v>35</v>
      </c>
      <c r="D13" s="4">
        <v>0.73449893145537215</v>
      </c>
      <c r="E13" s="4">
        <v>0.6705000726548066</v>
      </c>
      <c r="F13" s="4">
        <v>0.62814212878539777</v>
      </c>
      <c r="G13" s="4">
        <v>0.53506714170362746</v>
      </c>
      <c r="H13" s="4">
        <v>0.46277188136253694</v>
      </c>
      <c r="I13" s="4">
        <v>0.30627218457879629</v>
      </c>
      <c r="J13" s="4">
        <v>0.21587545192051052</v>
      </c>
      <c r="K13" s="4">
        <v>4.967978709092153E-2</v>
      </c>
      <c r="L13" s="4">
        <v>3.0125608725581313E-3</v>
      </c>
      <c r="M13" s="4">
        <v>1.5107428927100614E-4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4" ht="18" customHeight="1">
      <c r="A14" s="53"/>
      <c r="B14" s="50"/>
      <c r="C14" s="11" t="s">
        <v>36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3.4117251881720836E-2</v>
      </c>
      <c r="M14" s="4">
        <v>2.7797669225865126E-2</v>
      </c>
      <c r="N14" s="4">
        <v>2.1866935144037047E-2</v>
      </c>
      <c r="O14" s="4">
        <v>1.5830589746825278E-2</v>
      </c>
      <c r="P14" s="4">
        <v>1.5454803971266427E-3</v>
      </c>
      <c r="Q14" s="4">
        <v>0</v>
      </c>
      <c r="R14" s="4">
        <v>0</v>
      </c>
      <c r="S14" s="4">
        <v>0</v>
      </c>
      <c r="T14" s="4">
        <v>0</v>
      </c>
    </row>
    <row r="15" spans="1:24" ht="18" customHeight="1">
      <c r="A15" s="53"/>
      <c r="B15" s="55"/>
      <c r="C15" s="18" t="s">
        <v>37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2.2661143390650918E-4</v>
      </c>
      <c r="N15" s="19">
        <v>0</v>
      </c>
      <c r="O15" s="19">
        <v>0</v>
      </c>
      <c r="P15" s="19">
        <v>7.7274019856332147E-5</v>
      </c>
      <c r="Q15" s="19">
        <v>0</v>
      </c>
      <c r="R15" s="19">
        <v>0</v>
      </c>
      <c r="S15" s="19">
        <v>0</v>
      </c>
      <c r="T15" s="19">
        <v>0</v>
      </c>
    </row>
    <row r="16" spans="1:24" ht="18" customHeight="1">
      <c r="A16" s="53"/>
      <c r="B16" s="50" t="s">
        <v>25</v>
      </c>
      <c r="C16" s="11" t="s">
        <v>27</v>
      </c>
      <c r="D16" s="4">
        <v>16.429770083618997</v>
      </c>
      <c r="E16" s="4">
        <v>15.642728143506588</v>
      </c>
      <c r="F16" s="4">
        <v>15.240142404093929</v>
      </c>
      <c r="G16" s="4">
        <v>14.980731919192692</v>
      </c>
      <c r="H16" s="4">
        <v>15.150418154861411</v>
      </c>
      <c r="I16" s="4">
        <v>13.604190293396506</v>
      </c>
      <c r="J16" s="4">
        <v>13.736867007982918</v>
      </c>
      <c r="K16" s="4">
        <v>12.586422912528249</v>
      </c>
      <c r="L16" s="4">
        <v>12.304352999832803</v>
      </c>
      <c r="M16" s="4">
        <v>12.158912023398386</v>
      </c>
      <c r="N16" s="4">
        <v>12.201673883514532</v>
      </c>
      <c r="O16" s="4">
        <v>12.134720613033851</v>
      </c>
      <c r="P16" s="4">
        <v>12.226836339807866</v>
      </c>
      <c r="Q16" s="4">
        <v>12.448288091064899</v>
      </c>
      <c r="R16" s="4">
        <v>12.9</v>
      </c>
      <c r="S16" s="4">
        <v>13.3</v>
      </c>
      <c r="T16" s="4">
        <v>13.5</v>
      </c>
      <c r="U16"/>
      <c r="V16" s="29"/>
      <c r="W16" s="29"/>
      <c r="X16" s="6"/>
    </row>
    <row r="17" spans="1:24" ht="18" customHeight="1">
      <c r="A17" s="53"/>
      <c r="B17" s="50"/>
      <c r="C17" s="11" t="s">
        <v>28</v>
      </c>
      <c r="D17" s="4">
        <v>9.7746733408872508E-2</v>
      </c>
      <c r="E17" s="4">
        <v>9.7861576283098717E-2</v>
      </c>
      <c r="F17" s="4">
        <v>9.4618398929624634E-2</v>
      </c>
      <c r="G17" s="4">
        <v>8.6562857569275162E-2</v>
      </c>
      <c r="H17" s="4">
        <v>0.1052208446413076</v>
      </c>
      <c r="I17" s="4">
        <v>8.3564012902035537E-2</v>
      </c>
      <c r="J17" s="4">
        <v>0.10524591755028752</v>
      </c>
      <c r="K17" s="4">
        <v>0.11183588985066752</v>
      </c>
      <c r="L17" s="4">
        <v>0.1250965902329764</v>
      </c>
      <c r="M17" s="4">
        <v>0.13249215169067238</v>
      </c>
      <c r="N17" s="4">
        <v>0.13735168637348269</v>
      </c>
      <c r="O17" s="4">
        <v>0.15272312910343033</v>
      </c>
      <c r="P17" s="4">
        <v>0.16366637405571147</v>
      </c>
      <c r="Q17" s="4">
        <v>0.17283828297196921</v>
      </c>
      <c r="R17" s="4">
        <v>0.2</v>
      </c>
      <c r="S17" s="4">
        <v>0.2</v>
      </c>
      <c r="T17" s="4">
        <v>0.2</v>
      </c>
      <c r="U17"/>
      <c r="V17" s="29"/>
      <c r="W17" s="29"/>
      <c r="X17" s="6"/>
    </row>
    <row r="18" spans="1:24" ht="18" customHeight="1">
      <c r="A18" s="53"/>
      <c r="B18" s="50"/>
      <c r="C18" s="11" t="s">
        <v>29</v>
      </c>
      <c r="D18" s="4">
        <v>7.9459560247271271E-2</v>
      </c>
      <c r="E18" s="4">
        <v>9.8158126514259633E-2</v>
      </c>
      <c r="F18" s="4">
        <v>9.9458988483178565E-2</v>
      </c>
      <c r="G18" s="4">
        <v>9.834948892707214E-2</v>
      </c>
      <c r="H18" s="4">
        <v>0.1866152014529546</v>
      </c>
      <c r="I18" s="4">
        <v>0.18759268202497772</v>
      </c>
      <c r="J18" s="4">
        <v>0.90452345133816991</v>
      </c>
      <c r="K18" s="4">
        <v>2.1933513262849669</v>
      </c>
      <c r="L18" s="4">
        <v>3.296494734796735</v>
      </c>
      <c r="M18" s="4">
        <v>3.7977810208391873</v>
      </c>
      <c r="N18" s="4">
        <v>3.8619437123829869</v>
      </c>
      <c r="O18" s="4">
        <v>4.0087335910583937</v>
      </c>
      <c r="P18" s="4">
        <v>4.0818455508710327</v>
      </c>
      <c r="Q18" s="4">
        <v>4.2430304417126878</v>
      </c>
      <c r="R18" s="4">
        <v>4.2</v>
      </c>
      <c r="S18" s="4">
        <v>4.2</v>
      </c>
      <c r="T18" s="4">
        <v>4.5</v>
      </c>
      <c r="U18"/>
      <c r="V18" s="29"/>
      <c r="W18" s="29"/>
      <c r="X18" s="6"/>
    </row>
    <row r="19" spans="1:24" ht="18" customHeight="1">
      <c r="A19" s="53"/>
      <c r="B19" s="50"/>
      <c r="C19" s="11" t="s">
        <v>30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0.41814344911106865</v>
      </c>
      <c r="M19" s="4">
        <v>0.51085770916990725</v>
      </c>
      <c r="N19" s="4">
        <v>0.52093417369179917</v>
      </c>
      <c r="O19" s="4">
        <v>0.59353240108749261</v>
      </c>
      <c r="P19" s="4">
        <v>0.87582374105166849</v>
      </c>
      <c r="Q19" s="4">
        <v>0.89934096558253496</v>
      </c>
      <c r="R19" s="4">
        <v>0.8</v>
      </c>
      <c r="S19" s="4">
        <v>0.8</v>
      </c>
      <c r="T19" s="4">
        <v>0.7</v>
      </c>
      <c r="U19"/>
      <c r="V19" s="29"/>
      <c r="W19" s="29"/>
      <c r="X19" s="6"/>
    </row>
    <row r="20" spans="1:24" ht="18" customHeight="1">
      <c r="A20" s="53"/>
      <c r="B20" s="50"/>
      <c r="C20" s="11" t="s">
        <v>31</v>
      </c>
      <c r="D20" s="4">
        <v>0</v>
      </c>
      <c r="E20" s="4">
        <v>0</v>
      </c>
      <c r="F20" s="4">
        <v>0.11882134669739433</v>
      </c>
      <c r="G20" s="4">
        <v>0.14166918599533893</v>
      </c>
      <c r="H20" s="4">
        <v>0.1478779438202161</v>
      </c>
      <c r="I20" s="4">
        <v>0.13596593564950865</v>
      </c>
      <c r="J20" s="4">
        <v>0.17879673889306774</v>
      </c>
      <c r="K20" s="4">
        <v>0.1478368248227574</v>
      </c>
      <c r="L20" s="4">
        <v>4.4962471022930106E-2</v>
      </c>
      <c r="M20" s="4">
        <v>2.5304943452893528E-2</v>
      </c>
      <c r="N20" s="4">
        <v>2.8624425518409609E-2</v>
      </c>
      <c r="O20" s="4">
        <v>4.2444334828444584E-2</v>
      </c>
      <c r="P20" s="4">
        <v>5.3164525661156523E-2</v>
      </c>
      <c r="Q20" s="4">
        <v>7.1557250911961773E-3</v>
      </c>
      <c r="R20" s="4">
        <v>0</v>
      </c>
      <c r="S20" s="4">
        <v>0</v>
      </c>
      <c r="T20" s="4">
        <v>0</v>
      </c>
      <c r="U20"/>
      <c r="V20" s="29"/>
      <c r="W20" s="29"/>
      <c r="X20" s="6"/>
    </row>
    <row r="21" spans="1:24" ht="18" customHeight="1">
      <c r="A21" s="53"/>
      <c r="B21" s="50"/>
      <c r="C21" s="11" t="s">
        <v>32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2.1388540931926998E-2</v>
      </c>
      <c r="R21" s="4">
        <v>0.1</v>
      </c>
      <c r="S21" s="4">
        <v>0.3</v>
      </c>
      <c r="T21" s="4">
        <v>0.2</v>
      </c>
      <c r="U21"/>
      <c r="V21" s="29"/>
      <c r="W21" s="29"/>
      <c r="X21" s="6"/>
    </row>
    <row r="22" spans="1:24" ht="18" customHeight="1">
      <c r="A22" s="53"/>
      <c r="B22" s="50"/>
      <c r="C22" s="11" t="s">
        <v>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2.7357704237663292E-2</v>
      </c>
      <c r="L22" s="4">
        <v>5.3322327444278922E-2</v>
      </c>
      <c r="M22" s="4">
        <v>6.2393681468925523E-2</v>
      </c>
      <c r="N22" s="4">
        <v>6.8865660332088893E-2</v>
      </c>
      <c r="O22" s="4">
        <v>4.0379475296249988E-2</v>
      </c>
      <c r="P22" s="4">
        <v>1.4759337792559439E-2</v>
      </c>
      <c r="Q22" s="4">
        <v>5.9762099662737309E-3</v>
      </c>
      <c r="R22" s="4">
        <v>0</v>
      </c>
      <c r="S22" s="4">
        <v>0</v>
      </c>
      <c r="T22" s="4">
        <v>0.1</v>
      </c>
      <c r="U22"/>
      <c r="V22" s="29"/>
      <c r="W22" s="29"/>
      <c r="X22" s="6"/>
    </row>
    <row r="23" spans="1:24" ht="18" customHeight="1">
      <c r="A23" s="53"/>
      <c r="B23" s="50"/>
      <c r="C23" s="11" t="s">
        <v>35</v>
      </c>
      <c r="D23" s="4">
        <v>0.96125987865922757</v>
      </c>
      <c r="E23" s="4">
        <v>0.5822763788844374</v>
      </c>
      <c r="F23" s="4">
        <v>0.3276474054061822</v>
      </c>
      <c r="G23" s="4">
        <v>0.25501984210506173</v>
      </c>
      <c r="H23" s="4">
        <v>0.21121028566421715</v>
      </c>
      <c r="I23" s="4">
        <v>0.20914258516669007</v>
      </c>
      <c r="J23" s="4">
        <v>0.17940334360517313</v>
      </c>
      <c r="K23" s="4">
        <v>9.1167294616169153E-2</v>
      </c>
      <c r="L23" s="4">
        <v>4.9405998309953347E-2</v>
      </c>
      <c r="M23" s="4">
        <v>3.6031217991134963E-2</v>
      </c>
      <c r="N23" s="4">
        <v>1.9816909974283571E-2</v>
      </c>
      <c r="O23" s="4">
        <v>9.9419162661221559E-3</v>
      </c>
      <c r="P23" s="4">
        <v>2.3645850076037634E-2</v>
      </c>
      <c r="Q23" s="4">
        <v>4.1676201080593125E-2</v>
      </c>
      <c r="R23" s="4">
        <v>0.1</v>
      </c>
      <c r="S23" s="4">
        <v>0.1</v>
      </c>
      <c r="T23" s="4">
        <v>0.1</v>
      </c>
      <c r="U23"/>
      <c r="V23" s="29"/>
      <c r="W23" s="29"/>
      <c r="X23" s="6"/>
    </row>
    <row r="24" spans="1:24" ht="18" customHeight="1">
      <c r="A24" s="53"/>
      <c r="B24" s="50"/>
      <c r="C24" s="11" t="s">
        <v>38</v>
      </c>
      <c r="D24" s="4">
        <v>1.0040016637741858E-3</v>
      </c>
      <c r="E24" s="4">
        <v>1.1862009246436209E-3</v>
      </c>
      <c r="F24" s="4">
        <v>1.1345131766142041E-3</v>
      </c>
      <c r="G24" s="4">
        <v>1.9899507487189691E-3</v>
      </c>
      <c r="H24" s="4">
        <v>7.6859638160195465E-4</v>
      </c>
      <c r="I24" s="4">
        <v>6.9765873480363621E-4</v>
      </c>
      <c r="J24" s="4">
        <v>6.0660471210540368E-4</v>
      </c>
      <c r="K24" s="4">
        <v>2.7057070125161499E-3</v>
      </c>
      <c r="L24" s="4">
        <v>2.3347346762325519E-3</v>
      </c>
      <c r="M24" s="4">
        <v>1.4352057480745582E-3</v>
      </c>
      <c r="N24" s="4">
        <v>3.7963429069508763E-4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/>
      <c r="V24" s="29"/>
      <c r="W24" s="29"/>
      <c r="X24" s="6"/>
    </row>
    <row r="25" spans="1:24" ht="18" customHeight="1">
      <c r="A25" s="53"/>
      <c r="B25" s="50"/>
      <c r="C25" s="11" t="s">
        <v>36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3.0125608725581313E-3</v>
      </c>
      <c r="M25" s="4">
        <v>6.0429715708402456E-4</v>
      </c>
      <c r="N25" s="4">
        <v>8.3519543952919283E-4</v>
      </c>
      <c r="O25" s="4">
        <v>5.3533395279119298E-4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W25" s="31"/>
      <c r="X25" s="6"/>
    </row>
    <row r="26" spans="1:24" ht="18" customHeight="1">
      <c r="A26" s="53"/>
      <c r="B26" s="50"/>
      <c r="C26" s="11" t="s">
        <v>37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6.0429715708402456E-4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W26" s="31"/>
      <c r="X26" s="6"/>
    </row>
    <row r="27" spans="1:24" ht="18" customHeight="1">
      <c r="A27" s="32" t="s">
        <v>20</v>
      </c>
      <c r="B27" s="33"/>
      <c r="C27" s="33"/>
      <c r="D27" s="34">
        <v>88.488332066378803</v>
      </c>
      <c r="E27" s="34">
        <v>87.978743279430375</v>
      </c>
      <c r="F27" s="34">
        <v>87.789083411677765</v>
      </c>
      <c r="G27" s="34">
        <v>87.753001190143621</v>
      </c>
      <c r="H27" s="34">
        <v>87.672328916209935</v>
      </c>
      <c r="I27" s="34">
        <v>87.296642168509379</v>
      </c>
      <c r="J27" s="34">
        <v>87.109346565404124</v>
      </c>
      <c r="K27" s="34">
        <v>87.016589741913137</v>
      </c>
      <c r="L27" s="34">
        <v>86.557124932405657</v>
      </c>
      <c r="M27" s="34">
        <v>86.26644065952992</v>
      </c>
      <c r="N27" s="34">
        <v>86.139324266147938</v>
      </c>
      <c r="O27" s="34">
        <v>85.96973833641151</v>
      </c>
      <c r="P27" s="34">
        <v>85.976233602452993</v>
      </c>
      <c r="Q27" s="34">
        <v>85.7</v>
      </c>
      <c r="R27" s="34">
        <v>85.1</v>
      </c>
      <c r="S27" s="34">
        <v>84.5</v>
      </c>
      <c r="T27" s="34">
        <v>84.7</v>
      </c>
      <c r="W27" s="31"/>
      <c r="X27" s="6"/>
    </row>
    <row r="28" spans="1:24" ht="18" customHeight="1">
      <c r="A28" s="56" t="s">
        <v>21</v>
      </c>
      <c r="B28" s="20" t="s">
        <v>23</v>
      </c>
      <c r="C28" s="20"/>
      <c r="D28" s="17">
        <v>4.9339510334045697E-2</v>
      </c>
      <c r="E28" s="17">
        <v>7.6584097197303774E-2</v>
      </c>
      <c r="F28" s="17">
        <v>6.1414979960715592E-2</v>
      </c>
      <c r="G28" s="17">
        <v>5.2580621706535838E-2</v>
      </c>
      <c r="H28" s="17">
        <v>4.9805045527806666E-2</v>
      </c>
      <c r="I28" s="17">
        <v>6.4417156513535731E-2</v>
      </c>
      <c r="J28" s="17">
        <v>3.3059956809744502E-2</v>
      </c>
      <c r="K28" s="17">
        <v>4.3817421897136534E-2</v>
      </c>
      <c r="L28" s="17">
        <v>7.3581799312232354E-2</v>
      </c>
      <c r="M28" s="17">
        <v>6.8058967316588267E-2</v>
      </c>
      <c r="N28" s="17">
        <v>7.6534273004129669E-2</v>
      </c>
      <c r="O28" s="17">
        <v>4.1832524596683227E-2</v>
      </c>
      <c r="P28" s="17">
        <v>0.12008382685674014</v>
      </c>
      <c r="Q28" s="17">
        <v>7.0535004470362331E-2</v>
      </c>
      <c r="R28" s="17">
        <v>0.1</v>
      </c>
      <c r="S28" s="17">
        <v>0.1</v>
      </c>
      <c r="T28" s="17">
        <v>0.1</v>
      </c>
      <c r="U28" s="35"/>
      <c r="V28" s="6"/>
    </row>
    <row r="29" spans="1:24" ht="18" customHeight="1">
      <c r="A29" s="57"/>
      <c r="B29" s="54" t="s">
        <v>24</v>
      </c>
      <c r="C29" s="11" t="s">
        <v>27</v>
      </c>
      <c r="D29" s="17">
        <v>8.1112577272270912</v>
      </c>
      <c r="E29" s="17">
        <v>8.4677694381262771</v>
      </c>
      <c r="F29" s="17">
        <v>8.7235743518337134</v>
      </c>
      <c r="G29" s="17">
        <v>8.7994856742680234</v>
      </c>
      <c r="H29" s="17">
        <v>8.8051170072701535</v>
      </c>
      <c r="I29" s="17">
        <v>9.1079347828614701</v>
      </c>
      <c r="J29" s="17">
        <v>9.0188472084051146</v>
      </c>
      <c r="K29" s="17">
        <v>8.787760584011826</v>
      </c>
      <c r="L29" s="17">
        <v>9.1065196336123471</v>
      </c>
      <c r="M29" s="17">
        <v>9.2403078289718188</v>
      </c>
      <c r="N29" s="17">
        <v>9.2855510429692867</v>
      </c>
      <c r="O29" s="17">
        <v>9.2303809665836898</v>
      </c>
      <c r="P29" s="17">
        <v>9.1380392181105581</v>
      </c>
      <c r="Q29" s="17">
        <v>9.2143721558941536</v>
      </c>
      <c r="R29" s="17">
        <v>9.3000000000000007</v>
      </c>
      <c r="S29" s="17">
        <v>9.6</v>
      </c>
      <c r="T29" s="17">
        <v>9.4</v>
      </c>
      <c r="U29" s="35"/>
      <c r="V29" s="6"/>
    </row>
    <row r="30" spans="1:24" ht="18" customHeight="1">
      <c r="A30" s="57"/>
      <c r="B30" s="50"/>
      <c r="C30" s="11" t="s">
        <v>28</v>
      </c>
      <c r="D30" s="4">
        <v>0</v>
      </c>
      <c r="E30" s="4">
        <v>0</v>
      </c>
      <c r="F30" s="4">
        <v>0</v>
      </c>
      <c r="G30" s="4">
        <v>3.7349844822109887E-2</v>
      </c>
      <c r="H30" s="4">
        <v>3.0897574540398577E-2</v>
      </c>
      <c r="I30" s="4">
        <v>3.4107760368177767E-2</v>
      </c>
      <c r="J30" s="4">
        <v>2.2292723169873584E-2</v>
      </c>
      <c r="K30" s="4">
        <v>2.209660726888189E-2</v>
      </c>
      <c r="L30" s="4">
        <v>3.0050294703767355E-2</v>
      </c>
      <c r="M30" s="4">
        <v>6.1940458601112509E-3</v>
      </c>
      <c r="N30" s="4">
        <v>3.4470793595113951E-2</v>
      </c>
      <c r="O30" s="4">
        <v>4.4968052034460207E-2</v>
      </c>
      <c r="P30" s="4">
        <v>6.2901052163054361E-2</v>
      </c>
      <c r="Q30" s="4">
        <v>7.7297557853251014E-2</v>
      </c>
      <c r="R30" s="4">
        <v>0.1</v>
      </c>
      <c r="S30" s="4">
        <v>0.1</v>
      </c>
      <c r="T30" s="4">
        <v>0.1</v>
      </c>
      <c r="U30" s="35"/>
      <c r="V30" s="6"/>
    </row>
    <row r="31" spans="1:24" ht="18" customHeight="1">
      <c r="A31" s="57"/>
      <c r="B31" s="50"/>
      <c r="C31" s="11" t="s">
        <v>29</v>
      </c>
      <c r="D31" s="4">
        <v>6.1244101490225328E-2</v>
      </c>
      <c r="E31" s="4">
        <v>3.8625667608707906E-2</v>
      </c>
      <c r="F31" s="4">
        <v>2.5942534638578138E-2</v>
      </c>
      <c r="G31" s="4">
        <v>4.7376135132963154E-2</v>
      </c>
      <c r="H31" s="4">
        <v>4.5039747961874543E-2</v>
      </c>
      <c r="I31" s="4">
        <v>4.5270300125035953E-2</v>
      </c>
      <c r="J31" s="4">
        <v>2.1610292868755005E-2</v>
      </c>
      <c r="K31" s="4">
        <v>2.9913094193928545E-2</v>
      </c>
      <c r="L31" s="4">
        <v>2.0937298064279009E-2</v>
      </c>
      <c r="M31" s="4">
        <v>2.3492051981641452E-2</v>
      </c>
      <c r="N31" s="4">
        <v>2.5587351192848908E-2</v>
      </c>
      <c r="O31" s="4">
        <v>2.707260275544033E-2</v>
      </c>
      <c r="P31" s="4">
        <v>2.7123180969572582E-2</v>
      </c>
      <c r="Q31" s="4">
        <v>2.5005720648355875E-2</v>
      </c>
      <c r="R31" s="4">
        <v>0</v>
      </c>
      <c r="S31" s="4">
        <v>0</v>
      </c>
      <c r="T31" s="4">
        <v>0</v>
      </c>
      <c r="U31" s="35"/>
      <c r="V31" s="6"/>
    </row>
    <row r="32" spans="1:24" ht="18" customHeight="1">
      <c r="A32" s="57"/>
      <c r="B32" s="50"/>
      <c r="C32" s="11" t="s">
        <v>31</v>
      </c>
      <c r="D32" s="4">
        <v>2.2231465412142683E-3</v>
      </c>
      <c r="E32" s="4">
        <v>0</v>
      </c>
      <c r="F32" s="4">
        <v>8.9248369893650745E-3</v>
      </c>
      <c r="G32" s="4">
        <v>2.7017408242222929E-2</v>
      </c>
      <c r="H32" s="4">
        <v>5.6491834047743668E-2</v>
      </c>
      <c r="I32" s="4">
        <v>0.1596088149956319</v>
      </c>
      <c r="J32" s="4">
        <v>0.32021146240263992</v>
      </c>
      <c r="K32" s="4">
        <v>0.43915127983699614</v>
      </c>
      <c r="L32" s="4">
        <v>0.37107218547734777</v>
      </c>
      <c r="M32" s="4">
        <v>0.3822179518556455</v>
      </c>
      <c r="N32" s="4">
        <v>0.35480620808362889</v>
      </c>
      <c r="O32" s="4">
        <v>0.41518971852905528</v>
      </c>
      <c r="P32" s="4">
        <v>0.28405929699187699</v>
      </c>
      <c r="Q32" s="4">
        <v>0.14515899470712246</v>
      </c>
      <c r="R32" s="4">
        <v>0.1</v>
      </c>
      <c r="S32" s="4">
        <v>0</v>
      </c>
      <c r="T32" s="4">
        <v>0.3</v>
      </c>
      <c r="U32" s="35"/>
      <c r="V32" s="6"/>
    </row>
    <row r="33" spans="1:23" ht="18" customHeight="1">
      <c r="A33" s="57"/>
      <c r="B33" s="50"/>
      <c r="C33" s="11" t="s">
        <v>32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6.1819215885065707E-3</v>
      </c>
      <c r="Q33" s="4">
        <v>0.13580150804940438</v>
      </c>
      <c r="R33" s="4">
        <v>0.3</v>
      </c>
      <c r="S33" s="4">
        <v>0.5</v>
      </c>
      <c r="T33" s="4">
        <v>0.1</v>
      </c>
      <c r="U33" s="35"/>
      <c r="V33" s="6"/>
    </row>
    <row r="34" spans="1:23" ht="18" customHeight="1">
      <c r="A34" s="57"/>
      <c r="B34" s="50"/>
      <c r="C34" s="11" t="s">
        <v>34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4.7011865188168779E-3</v>
      </c>
      <c r="K34" s="4">
        <v>8.5680722063011406E-3</v>
      </c>
      <c r="L34" s="4">
        <v>3.0050294703767355E-2</v>
      </c>
      <c r="M34" s="4">
        <v>9.5176802240733854E-3</v>
      </c>
      <c r="N34" s="4">
        <v>3.6444891906728411E-3</v>
      </c>
      <c r="O34" s="4">
        <v>2.4472409270454537E-3</v>
      </c>
      <c r="P34" s="4">
        <v>4.6364411913799285E-4</v>
      </c>
      <c r="Q34" s="4">
        <v>7.8634341661496453E-4</v>
      </c>
      <c r="R34" s="4">
        <v>0</v>
      </c>
      <c r="S34" s="4">
        <v>0</v>
      </c>
      <c r="T34" s="4">
        <v>0</v>
      </c>
      <c r="U34" s="35"/>
      <c r="V34" s="6"/>
    </row>
    <row r="35" spans="1:23" ht="18" customHeight="1">
      <c r="A35" s="57"/>
      <c r="B35" s="50"/>
      <c r="C35" s="11" t="s">
        <v>35</v>
      </c>
      <c r="D35" s="4">
        <v>7.3148692646404945E-2</v>
      </c>
      <c r="E35" s="4">
        <v>7.3173769538953354E-2</v>
      </c>
      <c r="F35" s="4">
        <v>6.7011911632012325E-2</v>
      </c>
      <c r="G35" s="4">
        <v>4.8371110507322637E-2</v>
      </c>
      <c r="H35" s="4">
        <v>4.1888502797306527E-2</v>
      </c>
      <c r="I35" s="4">
        <v>3.9456477335005652E-2</v>
      </c>
      <c r="J35" s="4">
        <v>2.9344502948098903E-2</v>
      </c>
      <c r="K35" s="4">
        <v>2.0292802593871121E-2</v>
      </c>
      <c r="L35" s="4">
        <v>7.5314021813953277E-5</v>
      </c>
      <c r="M35" s="4">
        <v>0</v>
      </c>
      <c r="N35" s="4">
        <v>0</v>
      </c>
      <c r="O35" s="4">
        <v>0</v>
      </c>
      <c r="P35" s="4">
        <v>0</v>
      </c>
      <c r="Q35" s="4">
        <v>1.4075547157407867E-2</v>
      </c>
      <c r="R35" s="4">
        <v>0</v>
      </c>
      <c r="S35" s="4">
        <v>0</v>
      </c>
      <c r="T35" s="4">
        <v>0</v>
      </c>
      <c r="U35" s="35"/>
      <c r="V35" s="6"/>
    </row>
    <row r="36" spans="1:23" ht="18" customHeight="1">
      <c r="A36" s="57"/>
      <c r="B36" s="55"/>
      <c r="C36" s="18" t="s">
        <v>36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2.0108843824325526E-2</v>
      </c>
      <c r="M36" s="19">
        <v>1.3219000311213036E-2</v>
      </c>
      <c r="N36" s="19">
        <v>1.0250125848767364E-2</v>
      </c>
      <c r="O36" s="19">
        <v>6.4240074334943158E-3</v>
      </c>
      <c r="P36" s="19">
        <v>3.8637009928166067E-4</v>
      </c>
      <c r="Q36" s="19">
        <v>1.5726868332299293E-4</v>
      </c>
      <c r="R36" s="19">
        <v>0</v>
      </c>
      <c r="S36" s="19">
        <v>0</v>
      </c>
      <c r="T36" s="19">
        <v>0</v>
      </c>
      <c r="U36" s="35"/>
      <c r="V36" s="6"/>
    </row>
    <row r="37" spans="1:23" ht="18" customHeight="1">
      <c r="A37" s="57"/>
      <c r="B37" s="54" t="s">
        <v>25</v>
      </c>
      <c r="C37" s="11" t="s">
        <v>27</v>
      </c>
      <c r="D37" s="4">
        <v>1.7924298274551425</v>
      </c>
      <c r="E37" s="4">
        <v>1.7352636776380368</v>
      </c>
      <c r="F37" s="4">
        <v>1.6908028042140355</v>
      </c>
      <c r="G37" s="4">
        <v>1.5985427437593995</v>
      </c>
      <c r="H37" s="4">
        <v>1.6666243938656784</v>
      </c>
      <c r="I37" s="4">
        <v>1.6812800332395628</v>
      </c>
      <c r="J37" s="4">
        <v>1.7482347802877731</v>
      </c>
      <c r="K37" s="4">
        <v>1.906771858542631</v>
      </c>
      <c r="L37" s="4">
        <v>1.8747166309929251</v>
      </c>
      <c r="M37" s="4">
        <v>1.8804972157008486</v>
      </c>
      <c r="N37" s="4">
        <v>1.8877694739103927</v>
      </c>
      <c r="O37" s="4">
        <v>1.9035710598465121</v>
      </c>
      <c r="P37" s="4">
        <v>1.9443688876250296</v>
      </c>
      <c r="Q37" s="4">
        <v>2.0386739419159574</v>
      </c>
      <c r="R37" s="4">
        <v>2.2000000000000002</v>
      </c>
      <c r="S37" s="4">
        <v>2.2999999999999998</v>
      </c>
      <c r="T37" s="4">
        <v>2.2000000000000002</v>
      </c>
      <c r="U37" s="30"/>
      <c r="V37" s="29"/>
      <c r="W37" s="6"/>
    </row>
    <row r="38" spans="1:23" ht="18" customHeight="1">
      <c r="A38" s="57"/>
      <c r="B38" s="50"/>
      <c r="C38" s="11" t="s">
        <v>28</v>
      </c>
      <c r="D38" s="4">
        <v>4.6614362960944334E-3</v>
      </c>
      <c r="E38" s="4">
        <v>3.9292905628819938E-3</v>
      </c>
      <c r="F38" s="4">
        <v>5.29439482419962E-3</v>
      </c>
      <c r="G38" s="4">
        <v>2.2960970177526565E-3</v>
      </c>
      <c r="H38" s="4">
        <v>2.6900873356068412E-3</v>
      </c>
      <c r="I38" s="4">
        <v>4.2634700460222209E-3</v>
      </c>
      <c r="J38" s="4">
        <v>3.9429306286851229E-3</v>
      </c>
      <c r="K38" s="4">
        <v>4.6598287437778132E-3</v>
      </c>
      <c r="L38" s="4">
        <v>5.271981526976729E-3</v>
      </c>
      <c r="M38" s="4">
        <v>6.118508715475748E-3</v>
      </c>
      <c r="N38" s="4">
        <v>7.1371246650676467E-3</v>
      </c>
      <c r="O38" s="4">
        <v>7.7241041759872134E-3</v>
      </c>
      <c r="P38" s="4">
        <v>7.1864838466388888E-3</v>
      </c>
      <c r="Q38" s="4">
        <v>7.3129937745191704E-3</v>
      </c>
      <c r="R38" s="4">
        <v>0</v>
      </c>
      <c r="S38" s="4">
        <v>0</v>
      </c>
      <c r="T38" s="4">
        <v>0</v>
      </c>
      <c r="U38" s="30"/>
      <c r="V38" s="29"/>
      <c r="W38" s="6"/>
    </row>
    <row r="39" spans="1:23" ht="18" customHeight="1">
      <c r="A39" s="57"/>
      <c r="B39" s="50"/>
      <c r="C39" s="11" t="s">
        <v>29</v>
      </c>
      <c r="D39" s="4">
        <v>1.2319100414509259</v>
      </c>
      <c r="E39" s="4">
        <v>1.4316703784870601</v>
      </c>
      <c r="F39" s="4">
        <v>1.4481682528421447</v>
      </c>
      <c r="G39" s="4">
        <v>1.5327978324844151</v>
      </c>
      <c r="H39" s="4">
        <v>1.5453398848488902</v>
      </c>
      <c r="I39" s="4">
        <v>1.4633779550692272</v>
      </c>
      <c r="J39" s="4">
        <v>1.5732293208453645</v>
      </c>
      <c r="K39" s="4">
        <v>1.6201923908002953</v>
      </c>
      <c r="L39" s="4">
        <v>1.8440638241146459</v>
      </c>
      <c r="M39" s="4">
        <v>2.0282478706078928</v>
      </c>
      <c r="N39" s="4">
        <v>2.0750051060812096</v>
      </c>
      <c r="O39" s="4">
        <v>2.2324190594182451</v>
      </c>
      <c r="P39" s="4">
        <v>2.3446483104808298</v>
      </c>
      <c r="Q39" s="4">
        <v>2.517792985659455</v>
      </c>
      <c r="R39" s="4">
        <v>2.6</v>
      </c>
      <c r="S39" s="4">
        <v>2.7</v>
      </c>
      <c r="T39" s="4">
        <v>2.8</v>
      </c>
      <c r="U39" s="30"/>
      <c r="V39" s="29"/>
      <c r="W39" s="6"/>
    </row>
    <row r="40" spans="1:23" ht="18" customHeight="1">
      <c r="A40" s="57"/>
      <c r="B40" s="50"/>
      <c r="C40" s="11" t="s">
        <v>31</v>
      </c>
      <c r="D40" s="4">
        <v>0</v>
      </c>
      <c r="E40" s="4">
        <v>0</v>
      </c>
      <c r="F40" s="4">
        <v>2.5034924097286772E-2</v>
      </c>
      <c r="G40" s="4">
        <v>2.8471603020132945E-2</v>
      </c>
      <c r="H40" s="4">
        <v>2.4518224573102355E-2</v>
      </c>
      <c r="I40" s="4">
        <v>4.0309171344210096E-2</v>
      </c>
      <c r="J40" s="4">
        <v>5.5125203212578557E-2</v>
      </c>
      <c r="K40" s="4">
        <v>2.9011191856423157E-2</v>
      </c>
      <c r="L40" s="4">
        <v>3.6150730470697573E-3</v>
      </c>
      <c r="M40" s="4">
        <v>6.7983430171952755E-4</v>
      </c>
      <c r="N40" s="4">
        <v>1.2148297302242804E-2</v>
      </c>
      <c r="O40" s="4">
        <v>0</v>
      </c>
      <c r="P40" s="4">
        <v>2.3954946155462964E-3</v>
      </c>
      <c r="Q40" s="4">
        <v>2.1231272248604044E-3</v>
      </c>
      <c r="R40" s="4">
        <v>0</v>
      </c>
      <c r="S40" s="4">
        <v>0</v>
      </c>
      <c r="T40" s="4">
        <v>0</v>
      </c>
      <c r="U40" s="30"/>
      <c r="V40" s="29"/>
      <c r="W40" s="6"/>
    </row>
    <row r="41" spans="1:23" ht="18" customHeight="1">
      <c r="A41" s="57"/>
      <c r="B41" s="50"/>
      <c r="C41" s="11" t="s">
        <v>32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3.4599110331058444E-3</v>
      </c>
      <c r="R41" s="4">
        <v>0</v>
      </c>
      <c r="S41" s="4">
        <v>0.1</v>
      </c>
      <c r="T41" s="4">
        <v>0.1</v>
      </c>
      <c r="U41" s="30"/>
      <c r="V41" s="29"/>
      <c r="W41" s="6"/>
    </row>
    <row r="42" spans="1:23" ht="18" customHeight="1">
      <c r="A42" s="57"/>
      <c r="B42" s="50"/>
      <c r="C42" s="11" t="s">
        <v>34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2.0292802593871121E-3</v>
      </c>
      <c r="L42" s="4">
        <v>7.2301460941395146E-3</v>
      </c>
      <c r="M42" s="4">
        <v>5.589748703027227E-3</v>
      </c>
      <c r="N42" s="4">
        <v>2.050025169753473E-3</v>
      </c>
      <c r="O42" s="4">
        <v>1.4530493004332381E-3</v>
      </c>
      <c r="P42" s="4">
        <v>1.5454803971266429E-4</v>
      </c>
      <c r="Q42" s="4">
        <v>3.9317170830748227E-4</v>
      </c>
      <c r="R42" s="4">
        <v>0</v>
      </c>
      <c r="S42" s="4">
        <v>0</v>
      </c>
      <c r="T42" s="4">
        <v>0</v>
      </c>
      <c r="U42" s="30"/>
      <c r="V42" s="29"/>
      <c r="W42" s="6"/>
    </row>
    <row r="43" spans="1:23" ht="18" customHeight="1">
      <c r="A43" s="57"/>
      <c r="B43" s="50"/>
      <c r="C43" s="11" t="s">
        <v>35</v>
      </c>
      <c r="D43" s="4">
        <v>0.18545345018000314</v>
      </c>
      <c r="E43" s="4">
        <v>0.19424040141039289</v>
      </c>
      <c r="F43" s="4">
        <v>0.15293237620759473</v>
      </c>
      <c r="G43" s="4">
        <v>6.666335008208546E-2</v>
      </c>
      <c r="H43" s="4">
        <v>5.9258781021510699E-2</v>
      </c>
      <c r="I43" s="4">
        <v>6.3331909592730079E-2</v>
      </c>
      <c r="J43" s="4">
        <v>6.0053866498434957E-2</v>
      </c>
      <c r="K43" s="4">
        <v>6.9145845875412712E-2</v>
      </c>
      <c r="L43" s="4">
        <v>5.4828607880557982E-2</v>
      </c>
      <c r="M43" s="4">
        <v>6.8738801618307782E-2</v>
      </c>
      <c r="N43" s="4">
        <v>8.4658446825004535E-2</v>
      </c>
      <c r="O43" s="4">
        <v>0.11647337287156957</v>
      </c>
      <c r="P43" s="4">
        <v>8.5774162040528679E-2</v>
      </c>
      <c r="Q43" s="4">
        <v>8.9249977785798476E-2</v>
      </c>
      <c r="R43" s="4">
        <v>0.1</v>
      </c>
      <c r="S43" s="4">
        <v>0.1</v>
      </c>
      <c r="T43" s="4">
        <v>0.1</v>
      </c>
      <c r="U43" s="30"/>
      <c r="V43" s="29"/>
      <c r="W43" s="6"/>
    </row>
    <row r="44" spans="1:23" ht="18" customHeight="1">
      <c r="A44" s="57"/>
      <c r="B44" s="50"/>
      <c r="C44" s="11" t="s">
        <v>36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7.5314021813953282E-4</v>
      </c>
      <c r="M44" s="4">
        <v>6.0429715708402456E-4</v>
      </c>
      <c r="N44" s="4">
        <v>1.0629760139462454E-3</v>
      </c>
      <c r="O44" s="4">
        <v>3.0590511588068171E-4</v>
      </c>
      <c r="P44" s="4">
        <v>0</v>
      </c>
      <c r="Q44" s="4">
        <v>0</v>
      </c>
      <c r="R44" s="4">
        <v>0.1</v>
      </c>
      <c r="S44" s="4">
        <v>0</v>
      </c>
      <c r="T44" s="4">
        <v>0</v>
      </c>
      <c r="U44" s="30"/>
      <c r="V44" s="29"/>
      <c r="W44" s="6"/>
    </row>
    <row r="45" spans="1:23" ht="18" customHeight="1">
      <c r="A45" s="57"/>
      <c r="B45" s="50"/>
      <c r="C45" s="11" t="s">
        <v>37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7.553714463550307E-5</v>
      </c>
      <c r="N45" s="4">
        <v>0</v>
      </c>
      <c r="O45" s="4">
        <v>0</v>
      </c>
      <c r="P45" s="4">
        <v>0</v>
      </c>
      <c r="Q45" s="4">
        <v>0</v>
      </c>
      <c r="R45" s="4">
        <v>0.1</v>
      </c>
      <c r="S45" s="4">
        <v>0</v>
      </c>
      <c r="T45" s="4">
        <v>0</v>
      </c>
    </row>
    <row r="46" spans="1:23" ht="18" customHeight="1">
      <c r="A46" s="32" t="s">
        <v>22</v>
      </c>
      <c r="B46" s="33"/>
      <c r="C46" s="33"/>
      <c r="D46" s="34">
        <v>11.5116679336211</v>
      </c>
      <c r="E46" s="34">
        <v>12.021256720569614</v>
      </c>
      <c r="F46" s="34">
        <v>12.210916588322229</v>
      </c>
      <c r="G46" s="34">
        <v>12.246998809856379</v>
      </c>
      <c r="H46" s="34">
        <v>12.327671083790072</v>
      </c>
      <c r="I46" s="34">
        <v>12.70335783149061</v>
      </c>
      <c r="J46" s="34">
        <v>12.890653434595881</v>
      </c>
      <c r="K46" s="34">
        <v>12.98341025808687</v>
      </c>
      <c r="L46" s="34">
        <v>13.442875067594334</v>
      </c>
      <c r="M46" s="34">
        <v>13.733559340470084</v>
      </c>
      <c r="N46" s="34">
        <v>13.860675733852066</v>
      </c>
      <c r="O46" s="34">
        <v>14.030261663588497</v>
      </c>
      <c r="P46" s="34">
        <v>14.023766397547014</v>
      </c>
      <c r="Q46" s="34">
        <v>14.3</v>
      </c>
      <c r="R46" s="34">
        <v>14.9</v>
      </c>
      <c r="S46" s="34">
        <v>15.5</v>
      </c>
      <c r="T46" s="34">
        <v>15.3</v>
      </c>
    </row>
    <row r="47" spans="1:23" ht="18" customHeight="1">
      <c r="A47" s="1" t="s">
        <v>59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9" spans="1:20" ht="18" customHeight="1">
      <c r="A49" s="24"/>
      <c r="B49" s="24"/>
      <c r="C49" s="2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7"/>
    </row>
    <row r="50" spans="1:20" ht="18" customHeight="1">
      <c r="A50" s="48" t="s">
        <v>49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8" customHeight="1">
      <c r="A51" s="24"/>
      <c r="B51" s="24"/>
      <c r="C51" s="2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6"/>
      <c r="P51" s="6"/>
      <c r="Q51" s="6"/>
      <c r="R51" s="6"/>
      <c r="S51" s="6"/>
      <c r="T51" s="6"/>
    </row>
    <row r="52" spans="1:20" ht="18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20" ht="18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20" ht="18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20" ht="18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P55" s="39"/>
      <c r="Q55" s="39"/>
      <c r="R55" s="39"/>
      <c r="S55" s="39"/>
      <c r="T55" s="39"/>
    </row>
    <row r="56" spans="1:20" ht="18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P56" s="39"/>
      <c r="Q56" s="39"/>
      <c r="R56" s="39"/>
      <c r="S56" s="39"/>
      <c r="T56" s="39"/>
    </row>
    <row r="57" spans="1:20" ht="18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20" ht="18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20" ht="18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20" ht="18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6" spans="1:20" ht="18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20" ht="18" customHeight="1">
      <c r="A67" s="48" t="s">
        <v>50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18" customHeight="1">
      <c r="A68" s="24"/>
      <c r="B68" s="24"/>
      <c r="C68" s="24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6"/>
      <c r="P68" s="6"/>
    </row>
    <row r="69" spans="1:20" ht="18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20" ht="18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20" ht="18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20" ht="18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P72" s="39"/>
      <c r="Q72" s="39"/>
      <c r="R72" s="39"/>
      <c r="S72" s="39"/>
      <c r="T72" s="39"/>
    </row>
    <row r="73" spans="1:20" ht="18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P73" s="39"/>
      <c r="Q73" s="39"/>
      <c r="R73" s="39"/>
      <c r="S73" s="39"/>
      <c r="T73" s="39"/>
    </row>
    <row r="74" spans="1:20" ht="18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P74" s="39"/>
      <c r="Q74" s="39"/>
      <c r="R74" s="39"/>
      <c r="S74" s="39"/>
      <c r="T74" s="39"/>
    </row>
    <row r="75" spans="1:20" ht="18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P75" s="39"/>
      <c r="Q75" s="39"/>
      <c r="R75" s="39"/>
      <c r="S75" s="39"/>
      <c r="T75" s="39"/>
    </row>
    <row r="76" spans="1:20" ht="18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20" ht="18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83" spans="1:23" ht="18" customHeight="1">
      <c r="A83" s="47" t="s">
        <v>68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6" spans="1:23" s="45" customFormat="1" ht="18" customHeight="1"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0"/>
      <c r="V86" s="40"/>
      <c r="W86" s="40"/>
    </row>
    <row r="87" spans="1:23" s="40" customFormat="1" ht="18" customHeight="1">
      <c r="C87" s="40" t="s">
        <v>51</v>
      </c>
      <c r="D87" s="41">
        <f>+D5</f>
        <v>69.906197558841669</v>
      </c>
      <c r="E87" s="41">
        <f t="shared" ref="E87:T87" si="0">+E5</f>
        <v>70.630258206286271</v>
      </c>
      <c r="F87" s="41">
        <f t="shared" si="0"/>
        <v>70.979758015902846</v>
      </c>
      <c r="G87" s="41">
        <f t="shared" si="0"/>
        <v>71.16905779658876</v>
      </c>
      <c r="H87" s="41">
        <f t="shared" si="0"/>
        <v>70.758366363762832</v>
      </c>
      <c r="I87" s="41">
        <f t="shared" si="0"/>
        <v>71.655753475309467</v>
      </c>
      <c r="J87" s="41">
        <f t="shared" si="0"/>
        <v>70.029101861063253</v>
      </c>
      <c r="K87" s="41">
        <f t="shared" si="0"/>
        <v>68.739313396782165</v>
      </c>
      <c r="L87" s="41">
        <f t="shared" si="0"/>
        <v>67.33457651678674</v>
      </c>
      <c r="M87" s="41">
        <f t="shared" si="0"/>
        <v>66.982336394098425</v>
      </c>
      <c r="N87" s="41">
        <f t="shared" si="0"/>
        <v>66.628475457022745</v>
      </c>
      <c r="O87" s="41">
        <f t="shared" si="0"/>
        <v>66.261495340682714</v>
      </c>
      <c r="P87" s="41">
        <f t="shared" si="0"/>
        <v>66.137442662677273</v>
      </c>
      <c r="Q87" s="41">
        <f t="shared" si="0"/>
        <v>65.254865696476202</v>
      </c>
      <c r="R87" s="41">
        <f t="shared" si="0"/>
        <v>64.099999999999994</v>
      </c>
      <c r="S87" s="41">
        <f t="shared" si="0"/>
        <v>63</v>
      </c>
      <c r="T87" s="41">
        <f t="shared" si="0"/>
        <v>63.3</v>
      </c>
    </row>
    <row r="88" spans="1:23" s="40" customFormat="1" ht="18" customHeight="1">
      <c r="C88" s="40" t="s">
        <v>52</v>
      </c>
      <c r="D88" s="41">
        <f>+D6+D7+D8+D9+D10+D11+D12+D13+D14+D15</f>
        <v>0.93859812681975308</v>
      </c>
      <c r="E88" s="41">
        <f t="shared" ref="E88:T88" si="1">+E6+E7+E8+E9+E10+E11+E12+E13+E14+E15</f>
        <v>0.85013537518052495</v>
      </c>
      <c r="F88" s="41">
        <f t="shared" si="1"/>
        <v>0.83159815845821172</v>
      </c>
      <c r="G88" s="41">
        <f t="shared" si="1"/>
        <v>0.92402597651092755</v>
      </c>
      <c r="H88" s="41">
        <f t="shared" si="1"/>
        <v>1.0087827508525655</v>
      </c>
      <c r="I88" s="41">
        <f t="shared" si="1"/>
        <v>1.284544766047895</v>
      </c>
      <c r="J88" s="41">
        <f t="shared" si="1"/>
        <v>1.8455948365806907</v>
      </c>
      <c r="K88" s="41">
        <f t="shared" si="1"/>
        <v>2.9974724186991417</v>
      </c>
      <c r="L88" s="41">
        <f t="shared" si="1"/>
        <v>2.7541584637144574</v>
      </c>
      <c r="M88" s="41">
        <f t="shared" si="1"/>
        <v>2.4132606968150516</v>
      </c>
      <c r="N88" s="41">
        <f t="shared" si="1"/>
        <v>2.3894941524930204</v>
      </c>
      <c r="O88" s="41">
        <f t="shared" si="1"/>
        <v>2.4340870070625846</v>
      </c>
      <c r="P88" s="41">
        <f t="shared" si="1"/>
        <v>2.0830757532671456</v>
      </c>
      <c r="Q88" s="41">
        <f t="shared" si="1"/>
        <v>2.2149721359210321</v>
      </c>
      <c r="R88" s="41">
        <f t="shared" si="1"/>
        <v>2.4</v>
      </c>
      <c r="S88" s="41">
        <f t="shared" si="1"/>
        <v>2.1</v>
      </c>
      <c r="T88" s="41">
        <f t="shared" si="1"/>
        <v>1.5000000000000002</v>
      </c>
    </row>
    <row r="89" spans="1:23" s="40" customFormat="1" ht="18" customHeight="1">
      <c r="C89" s="40" t="s">
        <v>53</v>
      </c>
      <c r="D89" s="41">
        <f>+D29</f>
        <v>8.1112577272270912</v>
      </c>
      <c r="E89" s="41">
        <f t="shared" ref="E89:T89" si="2">+E29</f>
        <v>8.4677694381262771</v>
      </c>
      <c r="F89" s="41">
        <f t="shared" si="2"/>
        <v>8.7235743518337134</v>
      </c>
      <c r="G89" s="41">
        <f t="shared" si="2"/>
        <v>8.7994856742680234</v>
      </c>
      <c r="H89" s="41">
        <f t="shared" si="2"/>
        <v>8.8051170072701535</v>
      </c>
      <c r="I89" s="41">
        <f t="shared" si="2"/>
        <v>9.1079347828614701</v>
      </c>
      <c r="J89" s="41">
        <f t="shared" si="2"/>
        <v>9.0188472084051146</v>
      </c>
      <c r="K89" s="41">
        <f t="shared" si="2"/>
        <v>8.787760584011826</v>
      </c>
      <c r="L89" s="41">
        <f t="shared" si="2"/>
        <v>9.1065196336123471</v>
      </c>
      <c r="M89" s="41">
        <f t="shared" si="2"/>
        <v>9.2403078289718188</v>
      </c>
      <c r="N89" s="41">
        <f t="shared" si="2"/>
        <v>9.2855510429692867</v>
      </c>
      <c r="O89" s="41">
        <f t="shared" si="2"/>
        <v>9.2303809665836898</v>
      </c>
      <c r="P89" s="41">
        <f t="shared" si="2"/>
        <v>9.1380392181105581</v>
      </c>
      <c r="Q89" s="41">
        <f t="shared" si="2"/>
        <v>9.2143721558941536</v>
      </c>
      <c r="R89" s="41">
        <f t="shared" si="2"/>
        <v>9.3000000000000007</v>
      </c>
      <c r="S89" s="41">
        <f t="shared" si="2"/>
        <v>9.6</v>
      </c>
      <c r="T89" s="41">
        <f t="shared" si="2"/>
        <v>9.4</v>
      </c>
    </row>
    <row r="90" spans="1:23" s="40" customFormat="1" ht="18" customHeight="1">
      <c r="C90" s="40" t="s">
        <v>54</v>
      </c>
      <c r="D90" s="41">
        <f>+D30+D31+D32+D33+D34+D35+D36</f>
        <v>0.13661594067784455</v>
      </c>
      <c r="E90" s="41">
        <f t="shared" ref="E90:T90" si="3">+E30+E31+E32+E33+E34+E35+E36</f>
        <v>0.11179943714766126</v>
      </c>
      <c r="F90" s="41">
        <f t="shared" si="3"/>
        <v>0.10187928325995554</v>
      </c>
      <c r="G90" s="41">
        <f t="shared" si="3"/>
        <v>0.16011449870461861</v>
      </c>
      <c r="H90" s="41">
        <f t="shared" si="3"/>
        <v>0.17431765934732329</v>
      </c>
      <c r="I90" s="41">
        <f t="shared" si="3"/>
        <v>0.27844335282385124</v>
      </c>
      <c r="J90" s="41">
        <f t="shared" si="3"/>
        <v>0.39816016790818437</v>
      </c>
      <c r="K90" s="41">
        <f t="shared" si="3"/>
        <v>0.52002185609997886</v>
      </c>
      <c r="L90" s="41">
        <f t="shared" si="3"/>
        <v>0.47229423079530097</v>
      </c>
      <c r="M90" s="41">
        <f t="shared" si="3"/>
        <v>0.43464073023268462</v>
      </c>
      <c r="N90" s="41">
        <f t="shared" si="3"/>
        <v>0.42875896791103196</v>
      </c>
      <c r="O90" s="41">
        <f t="shared" si="3"/>
        <v>0.49610162167949556</v>
      </c>
      <c r="P90" s="41">
        <f t="shared" si="3"/>
        <v>0.38111546593143014</v>
      </c>
      <c r="Q90" s="41">
        <f t="shared" si="3"/>
        <v>0.39828294051547963</v>
      </c>
      <c r="R90" s="41">
        <f t="shared" si="3"/>
        <v>0.5</v>
      </c>
      <c r="S90" s="41">
        <f t="shared" si="3"/>
        <v>0.6</v>
      </c>
      <c r="T90" s="41">
        <f t="shared" si="3"/>
        <v>0.5</v>
      </c>
    </row>
    <row r="91" spans="1:23" s="40" customFormat="1" ht="18" customHeight="1"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23" s="40" customFormat="1" ht="18" customHeight="1">
      <c r="C92" s="40" t="s">
        <v>55</v>
      </c>
      <c r="D92" s="41">
        <f>+D16</f>
        <v>16.429770083618997</v>
      </c>
      <c r="E92" s="41">
        <f t="shared" ref="E92:T92" si="4">+E16</f>
        <v>15.642728143506588</v>
      </c>
      <c r="F92" s="41">
        <f t="shared" si="4"/>
        <v>15.240142404093929</v>
      </c>
      <c r="G92" s="41">
        <f t="shared" si="4"/>
        <v>14.980731919192692</v>
      </c>
      <c r="H92" s="41">
        <f t="shared" si="4"/>
        <v>15.150418154861411</v>
      </c>
      <c r="I92" s="41">
        <f t="shared" si="4"/>
        <v>13.604190293396506</v>
      </c>
      <c r="J92" s="41">
        <f t="shared" si="4"/>
        <v>13.736867007982918</v>
      </c>
      <c r="K92" s="41">
        <f t="shared" si="4"/>
        <v>12.586422912528249</v>
      </c>
      <c r="L92" s="41">
        <f t="shared" si="4"/>
        <v>12.304352999832803</v>
      </c>
      <c r="M92" s="41">
        <f t="shared" si="4"/>
        <v>12.158912023398386</v>
      </c>
      <c r="N92" s="41">
        <f t="shared" si="4"/>
        <v>12.201673883514532</v>
      </c>
      <c r="O92" s="41">
        <f t="shared" si="4"/>
        <v>12.134720613033851</v>
      </c>
      <c r="P92" s="41">
        <f t="shared" si="4"/>
        <v>12.226836339807866</v>
      </c>
      <c r="Q92" s="41">
        <f t="shared" si="4"/>
        <v>12.448288091064899</v>
      </c>
      <c r="R92" s="41">
        <f t="shared" si="4"/>
        <v>12.9</v>
      </c>
      <c r="S92" s="41">
        <f t="shared" si="4"/>
        <v>13.3</v>
      </c>
      <c r="T92" s="41">
        <f t="shared" si="4"/>
        <v>13.5</v>
      </c>
    </row>
    <row r="93" spans="1:23" s="40" customFormat="1" ht="18" customHeight="1">
      <c r="C93" s="40" t="s">
        <v>56</v>
      </c>
      <c r="D93" s="41">
        <f>+D17+D18+D19+D20+D21+D22+D23+D24+D25+D26</f>
        <v>1.1394701739791455</v>
      </c>
      <c r="E93" s="41">
        <f t="shared" ref="E93:T93" si="5">+E17+E18+E19+E20+E21+E22+E23+E24+E25+E26</f>
        <v>0.77948228260643937</v>
      </c>
      <c r="F93" s="41">
        <f t="shared" si="5"/>
        <v>0.6416806526929939</v>
      </c>
      <c r="G93" s="41">
        <f t="shared" si="5"/>
        <v>0.58359132534546687</v>
      </c>
      <c r="H93" s="41">
        <f t="shared" si="5"/>
        <v>0.65169287196029746</v>
      </c>
      <c r="I93" s="41">
        <f t="shared" si="5"/>
        <v>0.61696287447801568</v>
      </c>
      <c r="J93" s="41">
        <f t="shared" si="5"/>
        <v>1.3685760560988038</v>
      </c>
      <c r="K93" s="41">
        <f t="shared" si="5"/>
        <v>2.5742547468247405</v>
      </c>
      <c r="L93" s="41">
        <f t="shared" si="5"/>
        <v>3.992772866466733</v>
      </c>
      <c r="M93" s="41">
        <f t="shared" si="5"/>
        <v>4.5675045246749635</v>
      </c>
      <c r="N93" s="41">
        <f t="shared" si="5"/>
        <v>4.6387513980032757</v>
      </c>
      <c r="O93" s="41">
        <f t="shared" si="5"/>
        <v>4.8482901815929242</v>
      </c>
      <c r="P93" s="41">
        <f t="shared" si="5"/>
        <v>5.2129053795081655</v>
      </c>
      <c r="Q93" s="41">
        <f t="shared" si="5"/>
        <v>5.3914063673371819</v>
      </c>
      <c r="R93" s="41">
        <f t="shared" si="5"/>
        <v>5.3999999999999995</v>
      </c>
      <c r="S93" s="41">
        <f t="shared" si="5"/>
        <v>5.6</v>
      </c>
      <c r="T93" s="41">
        <f t="shared" si="5"/>
        <v>5.8</v>
      </c>
    </row>
    <row r="94" spans="1:23" s="40" customFormat="1" ht="18" customHeight="1">
      <c r="C94" s="40" t="s">
        <v>57</v>
      </c>
      <c r="D94" s="41">
        <f>+D37</f>
        <v>1.7924298274551425</v>
      </c>
      <c r="E94" s="41">
        <f t="shared" ref="E94:T94" si="6">+E37</f>
        <v>1.7352636776380368</v>
      </c>
      <c r="F94" s="41">
        <f t="shared" si="6"/>
        <v>1.6908028042140355</v>
      </c>
      <c r="G94" s="41">
        <f t="shared" si="6"/>
        <v>1.5985427437593995</v>
      </c>
      <c r="H94" s="41">
        <f t="shared" si="6"/>
        <v>1.6666243938656784</v>
      </c>
      <c r="I94" s="41">
        <f t="shared" si="6"/>
        <v>1.6812800332395628</v>
      </c>
      <c r="J94" s="41">
        <f t="shared" si="6"/>
        <v>1.7482347802877731</v>
      </c>
      <c r="K94" s="41">
        <f t="shared" si="6"/>
        <v>1.906771858542631</v>
      </c>
      <c r="L94" s="41">
        <f t="shared" si="6"/>
        <v>1.8747166309929251</v>
      </c>
      <c r="M94" s="41">
        <f t="shared" si="6"/>
        <v>1.8804972157008486</v>
      </c>
      <c r="N94" s="41">
        <f t="shared" si="6"/>
        <v>1.8877694739103927</v>
      </c>
      <c r="O94" s="41">
        <f t="shared" si="6"/>
        <v>1.9035710598465121</v>
      </c>
      <c r="P94" s="41">
        <f t="shared" si="6"/>
        <v>1.9443688876250296</v>
      </c>
      <c r="Q94" s="41">
        <f t="shared" si="6"/>
        <v>2.0386739419159574</v>
      </c>
      <c r="R94" s="41">
        <f t="shared" si="6"/>
        <v>2.2000000000000002</v>
      </c>
      <c r="S94" s="41">
        <f t="shared" si="6"/>
        <v>2.2999999999999998</v>
      </c>
      <c r="T94" s="41">
        <f t="shared" si="6"/>
        <v>2.2000000000000002</v>
      </c>
    </row>
    <row r="95" spans="1:23" s="40" customFormat="1" ht="18" customHeight="1">
      <c r="C95" s="40" t="s">
        <v>58</v>
      </c>
      <c r="D95" s="41">
        <f>+D38+D39+D40+D41+D42+D43+D44+D45</f>
        <v>1.4220249279270234</v>
      </c>
      <c r="E95" s="41">
        <f t="shared" ref="E95:T95" si="7">+E38+E39+E40+E41+E42+E43+E44+E45</f>
        <v>1.6298400704603351</v>
      </c>
      <c r="F95" s="41">
        <f t="shared" si="7"/>
        <v>1.6314299479712258</v>
      </c>
      <c r="G95" s="41">
        <f t="shared" si="7"/>
        <v>1.630228882604386</v>
      </c>
      <c r="H95" s="41">
        <f t="shared" si="7"/>
        <v>1.63180697777911</v>
      </c>
      <c r="I95" s="41">
        <f t="shared" si="7"/>
        <v>1.5712825060521896</v>
      </c>
      <c r="J95" s="41">
        <f t="shared" si="7"/>
        <v>1.6923513211850632</v>
      </c>
      <c r="K95" s="41">
        <f t="shared" si="7"/>
        <v>1.7250385375352959</v>
      </c>
      <c r="L95" s="41">
        <f t="shared" si="7"/>
        <v>1.9157627728815294</v>
      </c>
      <c r="M95" s="41">
        <f t="shared" si="7"/>
        <v>2.1100545982481429</v>
      </c>
      <c r="N95" s="41">
        <f t="shared" si="7"/>
        <v>2.1820619760572244</v>
      </c>
      <c r="O95" s="41">
        <f t="shared" si="7"/>
        <v>2.3583754908821155</v>
      </c>
      <c r="P95" s="41">
        <f t="shared" si="7"/>
        <v>2.4401589990232559</v>
      </c>
      <c r="Q95" s="41">
        <f t="shared" si="7"/>
        <v>2.6203321671860467</v>
      </c>
      <c r="R95" s="41">
        <f t="shared" si="7"/>
        <v>2.9000000000000004</v>
      </c>
      <c r="S95" s="41">
        <f t="shared" si="7"/>
        <v>2.9000000000000004</v>
      </c>
      <c r="T95" s="41">
        <f t="shared" si="7"/>
        <v>3</v>
      </c>
    </row>
    <row r="96" spans="1:23" s="45" customFormat="1" ht="18" customHeight="1"/>
    <row r="97" spans="4:23" s="40" customFormat="1" ht="18" customHeight="1"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5"/>
      <c r="V97" s="45"/>
      <c r="W97" s="45"/>
    </row>
    <row r="98" spans="4:23" s="40" customFormat="1" ht="18" customHeight="1"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4:23" s="40" customFormat="1" ht="18" customHeight="1"/>
    <row r="100" spans="4:23" s="43" customFormat="1" ht="18" customHeight="1"/>
    <row r="101" spans="4:23" s="43" customFormat="1" ht="18" customHeight="1"/>
    <row r="102" spans="4:23" ht="18" customHeight="1">
      <c r="U102" s="43"/>
      <c r="V102" s="43"/>
      <c r="W102" s="43"/>
    </row>
  </sheetData>
  <mergeCells count="10">
    <mergeCell ref="A50:T50"/>
    <mergeCell ref="A67:T67"/>
    <mergeCell ref="A83:T83"/>
    <mergeCell ref="A1:T1"/>
    <mergeCell ref="A4:A26"/>
    <mergeCell ref="B5:B15"/>
    <mergeCell ref="B16:B26"/>
    <mergeCell ref="A28:A45"/>
    <mergeCell ref="B29:B36"/>
    <mergeCell ref="B37:B45"/>
  </mergeCells>
  <printOptions horizontalCentered="1"/>
  <pageMargins left="0.19685039370078741" right="0.19685039370078741" top="0.44" bottom="0.31496062992125984" header="0.15748031496062992" footer="0.19685039370078741"/>
  <pageSetup paperSize="8" scale="87" orientation="landscape" r:id="rId1"/>
  <rowBreaks count="1" manualBreakCount="1">
    <brk id="4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I12</vt:lpstr>
      <vt:lpstr>I12_1</vt:lpstr>
      <vt:lpstr>I12_2</vt:lpstr>
      <vt:lpstr>I12_3</vt:lpstr>
      <vt:lpstr>'I12'!Área_de_Impressão</vt:lpstr>
      <vt:lpstr>I12_1!Área_de_Impressão</vt:lpstr>
      <vt:lpstr>I12_2!Área_de_Impressão</vt:lpstr>
      <vt:lpstr>I12_3!Área_de_Impressão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2014-12-10T15:58:59Z</cp:lastPrinted>
  <dcterms:created xsi:type="dcterms:W3CDTF">2014-11-17T10:55:56Z</dcterms:created>
  <dcterms:modified xsi:type="dcterms:W3CDTF">2019-02-21T15:37:51Z</dcterms:modified>
</cp:coreProperties>
</file>